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pecification" sheetId="1" r:id="rId1"/>
    <sheet name="CAT" sheetId="4" r:id="rId2"/>
    <sheet name="db" sheetId="3" state="hidden" r:id="rId3"/>
  </sheets>
  <definedNames>
    <definedName name="_xlnm._FilterDatabase" localSheetId="0" hidden="1">Specification!$A$3:$AL$45</definedName>
  </definedNames>
  <calcPr calcId="152511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45" i="1" l="1"/>
  <c r="Y45" i="1"/>
  <c r="Z44" i="1"/>
  <c r="Y44" i="1"/>
  <c r="Z43" i="1"/>
  <c r="Y43" i="1"/>
  <c r="Z42" i="1"/>
  <c r="Y42" i="1"/>
  <c r="Z41" i="1"/>
  <c r="Y41" i="1"/>
  <c r="Z40" i="1"/>
  <c r="Y40" i="1"/>
  <c r="Z39" i="1"/>
  <c r="Y39" i="1"/>
  <c r="Z38" i="1"/>
  <c r="Y38" i="1"/>
  <c r="Z37" i="1"/>
  <c r="Y37" i="1"/>
  <c r="Z36" i="1"/>
  <c r="Y36" i="1"/>
  <c r="Z35" i="1"/>
  <c r="Y35" i="1"/>
  <c r="Z34" i="1"/>
  <c r="Y34" i="1"/>
  <c r="Z33" i="1"/>
  <c r="Y33" i="1"/>
  <c r="Z32" i="1"/>
  <c r="Y32" i="1"/>
  <c r="Z31" i="1"/>
  <c r="Y31" i="1"/>
  <c r="Z30" i="1"/>
  <c r="Y30" i="1"/>
  <c r="Z29" i="1"/>
  <c r="Y29" i="1"/>
  <c r="Z28" i="1"/>
  <c r="Y28" i="1"/>
  <c r="Z27" i="1"/>
  <c r="Y27" i="1"/>
  <c r="Z26" i="1"/>
  <c r="Y26" i="1"/>
  <c r="Z25" i="1"/>
  <c r="Y25" i="1"/>
  <c r="Z24" i="1"/>
  <c r="Y24" i="1"/>
  <c r="Z23" i="1"/>
  <c r="Y23" i="1"/>
  <c r="Z22" i="1"/>
  <c r="Y22" i="1"/>
  <c r="Z21" i="1"/>
  <c r="Y21" i="1"/>
  <c r="Z20" i="1"/>
  <c r="Y20" i="1"/>
  <c r="Z19" i="1"/>
  <c r="Y19" i="1"/>
  <c r="Z18" i="1"/>
  <c r="Y18" i="1"/>
  <c r="Z17" i="1"/>
  <c r="Y17" i="1"/>
  <c r="Z16" i="1"/>
  <c r="Y16" i="1"/>
  <c r="Z15" i="1"/>
  <c r="Y15" i="1"/>
  <c r="Z14" i="1"/>
  <c r="Y14" i="1"/>
  <c r="Z13" i="1"/>
  <c r="Y13" i="1"/>
  <c r="Z12" i="1"/>
  <c r="Y12" i="1"/>
  <c r="Z11" i="1"/>
  <c r="Y11" i="1"/>
  <c r="Z10" i="1"/>
  <c r="Y10" i="1"/>
  <c r="Z9" i="1"/>
  <c r="Y9" i="1"/>
  <c r="Z8" i="1"/>
  <c r="Y8" i="1"/>
  <c r="Z7" i="1"/>
  <c r="Y7" i="1"/>
  <c r="Z6" i="1"/>
  <c r="Y6" i="1"/>
  <c r="Z5" i="1"/>
  <c r="Y5" i="1"/>
  <c r="Z4" i="1"/>
  <c r="Y4" i="1"/>
  <c r="Z2" i="1" l="1"/>
</calcChain>
</file>

<file path=xl/sharedStrings.xml><?xml version="1.0" encoding="utf-8"?>
<sst xmlns="http://schemas.openxmlformats.org/spreadsheetml/2006/main" count="2148" uniqueCount="667">
  <si>
    <t>SEASON</t>
  </si>
  <si>
    <t>YEAR OF COLLECTION</t>
  </si>
  <si>
    <t>ARTICLE</t>
  </si>
  <si>
    <t>IMAGE 1</t>
  </si>
  <si>
    <t>IMAGE 2</t>
  </si>
  <si>
    <t>IMAGE 3</t>
  </si>
  <si>
    <t>IMAGE 4</t>
  </si>
  <si>
    <t>IMAGES MATCH</t>
  </si>
  <si>
    <t>FULL ARTICLE</t>
  </si>
  <si>
    <t>COLOR</t>
  </si>
  <si>
    <t>COLOR DESCRIPTION</t>
  </si>
  <si>
    <t>PRODUCT NAME</t>
  </si>
  <si>
    <t>SUPPL. CATEGORY</t>
  </si>
  <si>
    <t>SUPPL. DESCRIPTION</t>
  </si>
  <si>
    <t>COMPOSITION 1</t>
  </si>
  <si>
    <t>COMPOSITION 2</t>
  </si>
  <si>
    <t>COMPOSITION 3</t>
  </si>
  <si>
    <t>COMPOSITION 4</t>
  </si>
  <si>
    <t>PARENT GROUP</t>
  </si>
  <si>
    <t>GENDER</t>
  </si>
  <si>
    <t>BRAND</t>
  </si>
  <si>
    <t>MADE IN</t>
  </si>
  <si>
    <t>WHS</t>
  </si>
  <si>
    <t>RRP</t>
  </si>
  <si>
    <t>SIZE COUNT</t>
  </si>
  <si>
    <t>QTY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</si>
  <si>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</si>
  <si>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</si>
  <si>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</si>
  <si>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</si>
  <si>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</si>
  <si>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</si>
  <si>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</si>
  <si>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</si>
  <si>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</si>
  <si>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</si>
  <si>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</si>
  <si>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</si>
  <si>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FW</t>
  </si>
  <si>
    <t>2022</t>
  </si>
  <si>
    <t>YES</t>
  </si>
  <si>
    <t>BLACK/GREEN</t>
  </si>
  <si>
    <t>SNEAKERS</t>
  </si>
  <si>
    <t>UPPER: 50% COTTON 50% POLYESTER</t>
  </si>
  <si>
    <t>LINING: 50% COTTON 50% POLYESTER</t>
  </si>
  <si>
    <t>SOLE: 50% COTTON 50% POLYESTER</t>
  </si>
  <si>
    <t>NO INFO</t>
  </si>
  <si>
    <t>ADULT</t>
  </si>
  <si>
    <t>UNISEX</t>
  </si>
  <si>
    <t>MISSONI</t>
  </si>
  <si>
    <t>ITALY</t>
  </si>
  <si>
    <t>WHITE/BLACK</t>
  </si>
  <si>
    <t>S014R</t>
  </si>
  <si>
    <t>WHITE/BLUE</t>
  </si>
  <si>
    <t>S014Y</t>
  </si>
  <si>
    <t>WHITE/GREEN</t>
  </si>
  <si>
    <t>LS22WY0BBV00BH</t>
  </si>
  <si>
    <t>LS22WY0BBV00BHS014Y</t>
  </si>
  <si>
    <t>2021</t>
  </si>
  <si>
    <t>LACE-UP SHOES</t>
  </si>
  <si>
    <t>EXTERNAL: 50% COTTON 50% POLYESTER</t>
  </si>
  <si>
    <t>MLY00002BV00AU</t>
  </si>
  <si>
    <t>MLY00002BV00AUSM8A8</t>
  </si>
  <si>
    <t>SM8A8</t>
  </si>
  <si>
    <t>BLUE/WHITE</t>
  </si>
  <si>
    <t>MLY00003BV00AU</t>
  </si>
  <si>
    <t>MLY00003BV00AUSM8A9</t>
  </si>
  <si>
    <t>SM8A9</t>
  </si>
  <si>
    <t>BLACK/RED</t>
  </si>
  <si>
    <t>NO</t>
  </si>
  <si>
    <t>MLY00009BV00AU</t>
  </si>
  <si>
    <t>MLY00009BV00AUS014R</t>
  </si>
  <si>
    <t>RED/WHITE</t>
  </si>
  <si>
    <t>MLY00012BV00AU</t>
  </si>
  <si>
    <t>MLY00012BV00AUS014S</t>
  </si>
  <si>
    <t>S014S</t>
  </si>
  <si>
    <t>WHITE/RED</t>
  </si>
  <si>
    <t>MLY00012BV00AUS014V</t>
  </si>
  <si>
    <t>S014V</t>
  </si>
  <si>
    <t>MLY00013BV00AU</t>
  </si>
  <si>
    <t>MLY00013BV00AUS014W</t>
  </si>
  <si>
    <t>S014W</t>
  </si>
  <si>
    <t>WHITE/BLUE LOW ITA</t>
  </si>
  <si>
    <t>MLY00014BV00AU</t>
  </si>
  <si>
    <t>MLY00014BV00AUS014T</t>
  </si>
  <si>
    <t>S014T</t>
  </si>
  <si>
    <t>WHITE/RED LOGO MID</t>
  </si>
  <si>
    <t>MLY00015BV00AU</t>
  </si>
  <si>
    <t>MLY00015BV00AUS014R</t>
  </si>
  <si>
    <t>SS</t>
  </si>
  <si>
    <t>SHMIBNH</t>
  </si>
  <si>
    <t>SHMIBNH114</t>
  </si>
  <si>
    <t>114</t>
  </si>
  <si>
    <t>BLACK PIXEL</t>
  </si>
  <si>
    <t>SHOES</t>
  </si>
  <si>
    <t>BASKET NEW HIGH</t>
  </si>
  <si>
    <t>51% RECYCLED POLYESTER 49% POLYURETHANE</t>
  </si>
  <si>
    <t>100% RECYCLED POST-CONSUMER POLYESTER</t>
  </si>
  <si>
    <t>50% BIO-SYNTHETIC RUBBER 50% SYNTHETIC RUBBER</t>
  </si>
  <si>
    <t>MISSONI SPORT</t>
  </si>
  <si>
    <t>ALBANIA</t>
  </si>
  <si>
    <t>SHMIBNH610</t>
  </si>
  <si>
    <t>610</t>
  </si>
  <si>
    <t>SHMIBNL</t>
  </si>
  <si>
    <t>BASKET NEW LOW</t>
  </si>
  <si>
    <t>SHMIBNL203</t>
  </si>
  <si>
    <t>203</t>
  </si>
  <si>
    <t>WHITE + BLUE DETAIL</t>
  </si>
  <si>
    <t>100% ORGANIC COTTON</t>
  </si>
  <si>
    <t>100% BIOGUM</t>
  </si>
  <si>
    <t>SHMIBNL204</t>
  </si>
  <si>
    <t>204</t>
  </si>
  <si>
    <t>WHITE + GREEN DETAIL</t>
  </si>
  <si>
    <t>SHMIBNL209</t>
  </si>
  <si>
    <t>209</t>
  </si>
  <si>
    <t>WHITE + YELLOW DETAIL</t>
  </si>
  <si>
    <t>SHMIBNL201</t>
  </si>
  <si>
    <t>201</t>
  </si>
  <si>
    <t>SHMIRUNT</t>
  </si>
  <si>
    <t>SHMIRUNT200</t>
  </si>
  <si>
    <t>200</t>
  </si>
  <si>
    <t>WHITE</t>
  </si>
  <si>
    <t>RUNNING NEW</t>
  </si>
  <si>
    <t>100% POLYAMID</t>
  </si>
  <si>
    <t>100% RUBBER</t>
  </si>
  <si>
    <t>WHITE/BLUE DETAIL</t>
  </si>
  <si>
    <t>SHMIRUNT231</t>
  </si>
  <si>
    <t>231</t>
  </si>
  <si>
    <t>WHITE/LILAC</t>
  </si>
  <si>
    <t>SHMISBAL</t>
  </si>
  <si>
    <t>SHMISBAL200</t>
  </si>
  <si>
    <t>SHOE DESIGNER AND SUPPLIER</t>
  </si>
  <si>
    <t>ACBC SRL</t>
  </si>
  <si>
    <t>70% POLYURETHANE 30% WASTE APPLE</t>
  </si>
  <si>
    <t>CHINA</t>
  </si>
  <si>
    <t>SHMISBAL201</t>
  </si>
  <si>
    <t>WHITE &amp; BLACK</t>
  </si>
  <si>
    <t>SHMISBAL203</t>
  </si>
  <si>
    <t>SHMISBAL204</t>
  </si>
  <si>
    <t>WHITE &amp; GREEN</t>
  </si>
  <si>
    <t>SHMISBAM</t>
  </si>
  <si>
    <t>SHMISBAM203</t>
  </si>
  <si>
    <t>WHITE &amp; BLUE</t>
  </si>
  <si>
    <t>SHMISBAM205</t>
  </si>
  <si>
    <t>205</t>
  </si>
  <si>
    <t>SHMISBH</t>
  </si>
  <si>
    <t>SHMISBH201</t>
  </si>
  <si>
    <t>UPPER: 100% LEATHER</t>
  </si>
  <si>
    <t>SOLE: 100% RUBBER</t>
  </si>
  <si>
    <t>SHMISBH204</t>
  </si>
  <si>
    <t>SHMISBL</t>
  </si>
  <si>
    <t>SHMISBL140</t>
  </si>
  <si>
    <t>140</t>
  </si>
  <si>
    <t>SHMISBL201</t>
  </si>
  <si>
    <t>SHMISBL204</t>
  </si>
  <si>
    <t>SHMISCAN</t>
  </si>
  <si>
    <t>SHMISCAN204</t>
  </si>
  <si>
    <t>WHITE/ GREEN</t>
  </si>
  <si>
    <t>CASSETTA MS</t>
  </si>
  <si>
    <t>100% RECYCLED POLYESTER</t>
  </si>
  <si>
    <t>100% RECYCLE POLYESTER</t>
  </si>
  <si>
    <t>80% RUBBER 20% RERUBBER</t>
  </si>
  <si>
    <t>SHMISCAS</t>
  </si>
  <si>
    <t>SHMISCAS203</t>
  </si>
  <si>
    <t>51% RECYCLED POLYAMIDE 49% POLYURETHANE + 100% POLYAMIDE</t>
  </si>
  <si>
    <t>SHMISFLY</t>
  </si>
  <si>
    <t>SHMISFLY105</t>
  </si>
  <si>
    <t>105</t>
  </si>
  <si>
    <t>BLACK &amp; WHITE</t>
  </si>
  <si>
    <t>SHMISFLY112</t>
  </si>
  <si>
    <t>112</t>
  </si>
  <si>
    <t>BLACK&amp;RED</t>
  </si>
  <si>
    <t>SHMISFLY128</t>
  </si>
  <si>
    <t>128</t>
  </si>
  <si>
    <t>BLACK &amp; LIGHT BLUE</t>
  </si>
  <si>
    <t>SHMISFLY201</t>
  </si>
  <si>
    <t>WHITE + BLACK</t>
  </si>
  <si>
    <t>SHMISFLY505</t>
  </si>
  <si>
    <t>505</t>
  </si>
  <si>
    <t>BLUE&amp;WHITE</t>
  </si>
  <si>
    <t>SHMISRUN</t>
  </si>
  <si>
    <t>SHMISRUN209</t>
  </si>
  <si>
    <t>RUNNING</t>
  </si>
  <si>
    <t>SHMISRUN232</t>
  </si>
  <si>
    <t>232</t>
  </si>
  <si>
    <t>WHITE/VIOLET</t>
  </si>
  <si>
    <t>SHMISRUN233</t>
  </si>
  <si>
    <t>233</t>
  </si>
  <si>
    <t>WHITE/PETROLEUM</t>
  </si>
  <si>
    <t>SHMISRUN721</t>
  </si>
  <si>
    <t>721</t>
  </si>
  <si>
    <t>BEIGE/BORDEAUX</t>
  </si>
  <si>
    <t>SHMISTEN</t>
  </si>
  <si>
    <t>SHMISTEN203</t>
  </si>
  <si>
    <t>TENNIS</t>
  </si>
  <si>
    <t>SHMISTEN204</t>
  </si>
  <si>
    <t>WHITE /GREEN DETAIL</t>
  </si>
  <si>
    <t>SHMISTEN209</t>
  </si>
  <si>
    <t>WHITE/YELLOW DETAIL</t>
  </si>
  <si>
    <t>Product/Color Code</t>
  </si>
  <si>
    <t>Product/Size</t>
  </si>
  <si>
    <t>5056360281066</t>
  </si>
  <si>
    <t>Debby/Shelves</t>
  </si>
  <si>
    <t>5056360290839</t>
  </si>
  <si>
    <t>5056360281042</t>
  </si>
  <si>
    <t>5056360290853</t>
  </si>
  <si>
    <t>5056360281035</t>
  </si>
  <si>
    <t>5056360290846</t>
  </si>
  <si>
    <t>5056360290877</t>
  </si>
  <si>
    <t>5056360290860</t>
  </si>
  <si>
    <t>5056360277311</t>
  </si>
  <si>
    <t>5056360277328</t>
  </si>
  <si>
    <t>5056360277335</t>
  </si>
  <si>
    <t>5056360277359</t>
  </si>
  <si>
    <t>5056360277366</t>
  </si>
  <si>
    <t>5056360277373</t>
  </si>
  <si>
    <t>5056360277380</t>
  </si>
  <si>
    <t>5056360277342</t>
  </si>
  <si>
    <t>5056360278257</t>
  </si>
  <si>
    <t>5056360278271</t>
  </si>
  <si>
    <t>5056360278264</t>
  </si>
  <si>
    <t>5056360278288</t>
  </si>
  <si>
    <t>5056360279384</t>
  </si>
  <si>
    <t>5056360279353</t>
  </si>
  <si>
    <t>5056360279377</t>
  </si>
  <si>
    <t>5056360279421</t>
  </si>
  <si>
    <t>5056360279407</t>
  </si>
  <si>
    <t>5056360279414</t>
  </si>
  <si>
    <t>5056360279438</t>
  </si>
  <si>
    <t>5056360279391</t>
  </si>
  <si>
    <t>5056360281875</t>
  </si>
  <si>
    <t>5056360281899</t>
  </si>
  <si>
    <t>5056360281882</t>
  </si>
  <si>
    <t>5056360281851</t>
  </si>
  <si>
    <t>5056360281868</t>
  </si>
  <si>
    <t>5056360281967</t>
  </si>
  <si>
    <t>5056360283770</t>
  </si>
  <si>
    <t>5056360283787</t>
  </si>
  <si>
    <t>5056360283862</t>
  </si>
  <si>
    <t>5056360283800</t>
  </si>
  <si>
    <t>5056360283541</t>
  </si>
  <si>
    <t>5056360283664</t>
  </si>
  <si>
    <t>5056360283565</t>
  </si>
  <si>
    <t>5056360283688</t>
  </si>
  <si>
    <t>5056360283626</t>
  </si>
  <si>
    <t>5056360283732</t>
  </si>
  <si>
    <t>5056360283749</t>
  </si>
  <si>
    <t>5056360283657</t>
  </si>
  <si>
    <t>5056360283534</t>
  </si>
  <si>
    <t>5056360283633</t>
  </si>
  <si>
    <t>5056360283756</t>
  </si>
  <si>
    <t>5056360283879</t>
  </si>
  <si>
    <t>5056360279452</t>
  </si>
  <si>
    <t>5056360279490</t>
  </si>
  <si>
    <t>5056360279551</t>
  </si>
  <si>
    <t>5056360279469</t>
  </si>
  <si>
    <t>5056360279308</t>
  </si>
  <si>
    <t>5056360281493</t>
  </si>
  <si>
    <t>5056360281516</t>
  </si>
  <si>
    <t>5056360281523</t>
  </si>
  <si>
    <t>5056360281530</t>
  </si>
  <si>
    <t>5056360281547</t>
  </si>
  <si>
    <t>5056360281554</t>
  </si>
  <si>
    <t>5056360281561</t>
  </si>
  <si>
    <t>5056360281578</t>
  </si>
  <si>
    <t>5056360281585</t>
  </si>
  <si>
    <t>5056360281592</t>
  </si>
  <si>
    <t>5056360281608</t>
  </si>
  <si>
    <t>5056360277397</t>
  </si>
  <si>
    <t>5056360279612</t>
  </si>
  <si>
    <t>5056360283671</t>
  </si>
  <si>
    <t>8051575549670</t>
  </si>
  <si>
    <t>8051575590788</t>
  </si>
  <si>
    <t>8051575590863</t>
  </si>
  <si>
    <t>8051575591358</t>
  </si>
  <si>
    <t>8051575686153</t>
  </si>
  <si>
    <t>8051575591419</t>
  </si>
  <si>
    <t>8051575590771</t>
  </si>
  <si>
    <t>8051575591471</t>
  </si>
  <si>
    <t>8051575591228</t>
  </si>
  <si>
    <t>8051575591365</t>
  </si>
  <si>
    <t>8051575590870</t>
  </si>
  <si>
    <t>8051575591334</t>
  </si>
  <si>
    <t>8051575591075</t>
  </si>
  <si>
    <t>8051575591136</t>
  </si>
  <si>
    <t>8051575591457</t>
  </si>
  <si>
    <t>8051575590832</t>
  </si>
  <si>
    <t>8051575591280</t>
  </si>
  <si>
    <t>8051575591082</t>
  </si>
  <si>
    <t>8051575591389</t>
  </si>
  <si>
    <t>8051575591327</t>
  </si>
  <si>
    <t>8051575591198</t>
  </si>
  <si>
    <t>8051575591181</t>
  </si>
  <si>
    <t>8051575591396</t>
  </si>
  <si>
    <t>8051575591167</t>
  </si>
  <si>
    <t>8051575591310</t>
  </si>
  <si>
    <t>8051575591341</t>
  </si>
  <si>
    <t>8051575591303</t>
  </si>
  <si>
    <t>8051575591426</t>
  </si>
  <si>
    <t>8051575591174</t>
  </si>
  <si>
    <t>8051575591464</t>
  </si>
  <si>
    <t>8051575591297</t>
  </si>
  <si>
    <t>8051575590795</t>
  </si>
  <si>
    <t>8051575618673</t>
  </si>
  <si>
    <t>8051575549564</t>
  </si>
  <si>
    <t>8051575591402</t>
  </si>
  <si>
    <t>8051575591273</t>
  </si>
  <si>
    <t>8051575549656</t>
  </si>
  <si>
    <t>8051575591235</t>
  </si>
  <si>
    <t>8051575591433</t>
  </si>
  <si>
    <t>8051575591440</t>
  </si>
  <si>
    <t>5056360243316</t>
  </si>
  <si>
    <t>5056360243323</t>
  </si>
  <si>
    <t>5056360243330</t>
  </si>
  <si>
    <t>5056360243347</t>
  </si>
  <si>
    <t>5056360243255</t>
  </si>
  <si>
    <t>5056360243279</t>
  </si>
  <si>
    <t>5056360243293</t>
  </si>
  <si>
    <t>5056360243132</t>
  </si>
  <si>
    <t>5056360243149</t>
  </si>
  <si>
    <t>5056360243163</t>
  </si>
  <si>
    <t>5056360243248</t>
  </si>
  <si>
    <t>5056360243361</t>
  </si>
  <si>
    <t>5056360243378</t>
  </si>
  <si>
    <t>5056360243392</t>
  </si>
  <si>
    <t>5056360243026</t>
  </si>
  <si>
    <t>5056360243040</t>
  </si>
  <si>
    <t>5056360243385</t>
  </si>
  <si>
    <t>5056360243002</t>
  </si>
  <si>
    <t>5056360243019</t>
  </si>
  <si>
    <t>5056360243033</t>
  </si>
  <si>
    <t>5056360243057</t>
  </si>
  <si>
    <t>5056360243125</t>
  </si>
  <si>
    <t>5056360243262</t>
  </si>
  <si>
    <t>5056360243286</t>
  </si>
  <si>
    <t>5056360243408</t>
  </si>
  <si>
    <t>5056360243415</t>
  </si>
  <si>
    <t>5056360243200</t>
  </si>
  <si>
    <t>5056360243217</t>
  </si>
  <si>
    <t>5056360243224</t>
  </si>
  <si>
    <t>5056360243156</t>
  </si>
  <si>
    <t>5056360243170</t>
  </si>
  <si>
    <t>5056360243231</t>
  </si>
  <si>
    <t>5056360242999</t>
  </si>
  <si>
    <t>5056360242951</t>
  </si>
  <si>
    <t>5056360242968</t>
  </si>
  <si>
    <t>5056360242975</t>
  </si>
  <si>
    <t>5056360242982</t>
  </si>
  <si>
    <t>5056360243088</t>
  </si>
  <si>
    <t>5056360243095</t>
  </si>
  <si>
    <t>5056360243194</t>
  </si>
  <si>
    <t>5056360243309</t>
  </si>
  <si>
    <t>5056360243064</t>
  </si>
  <si>
    <t>5056360243101</t>
  </si>
  <si>
    <t>5056360243118</t>
  </si>
  <si>
    <t>5056360241602</t>
  </si>
  <si>
    <t>5056360241589</t>
  </si>
  <si>
    <t>5056360241626</t>
  </si>
  <si>
    <t>5056360241732</t>
  </si>
  <si>
    <t>5056360241640</t>
  </si>
  <si>
    <t>5056360241695</t>
  </si>
  <si>
    <t>5056360241701</t>
  </si>
  <si>
    <t>5056360241664</t>
  </si>
  <si>
    <t>5056360241671</t>
  </si>
  <si>
    <t>5056360241725</t>
  </si>
  <si>
    <t>5056360241930</t>
  </si>
  <si>
    <t>5056360241954</t>
  </si>
  <si>
    <t>5056360241947</t>
  </si>
  <si>
    <t>5056360234215</t>
  </si>
  <si>
    <t>5056360234260</t>
  </si>
  <si>
    <t>5056360234024</t>
  </si>
  <si>
    <t>5056360234093</t>
  </si>
  <si>
    <t>5056360233973</t>
  </si>
  <si>
    <t>5056360234147</t>
  </si>
  <si>
    <t>5056360233980</t>
  </si>
  <si>
    <t>5056360233997</t>
  </si>
  <si>
    <t>5056360234000</t>
  </si>
  <si>
    <t>5056360234017</t>
  </si>
  <si>
    <t>5056360234031</t>
  </si>
  <si>
    <t>5056360234109</t>
  </si>
  <si>
    <t>5056360234123</t>
  </si>
  <si>
    <t>5056360234130</t>
  </si>
  <si>
    <t>5056360234154</t>
  </si>
  <si>
    <t>5056360234321</t>
  </si>
  <si>
    <t>5056360234345</t>
  </si>
  <si>
    <t>5056360234208</t>
  </si>
  <si>
    <t>5056360234222</t>
  </si>
  <si>
    <t>5056360234239</t>
  </si>
  <si>
    <t>5056360234246</t>
  </si>
  <si>
    <t>5056360234253</t>
  </si>
  <si>
    <t>5056360234277</t>
  </si>
  <si>
    <t>5056360234284</t>
  </si>
  <si>
    <t>5056360234291</t>
  </si>
  <si>
    <t>5056360234307</t>
  </si>
  <si>
    <t>5056360234314</t>
  </si>
  <si>
    <t>5056360234444</t>
  </si>
  <si>
    <t>5056360234451</t>
  </si>
  <si>
    <t>5056360234468</t>
  </si>
  <si>
    <t>5056360234475</t>
  </si>
  <si>
    <t>5056360234482</t>
  </si>
  <si>
    <t>5056360234499</t>
  </si>
  <si>
    <t>5056360234512</t>
  </si>
  <si>
    <t>5056360233966</t>
  </si>
  <si>
    <t>5056360234048</t>
  </si>
  <si>
    <t>5056360234055</t>
  </si>
  <si>
    <t>5056360234062</t>
  </si>
  <si>
    <t>5056360234079</t>
  </si>
  <si>
    <t>5056360234116</t>
  </si>
  <si>
    <t>5056360234161</t>
  </si>
  <si>
    <t>5056360234178</t>
  </si>
  <si>
    <t>5056360234185</t>
  </si>
  <si>
    <t>5056360234192</t>
  </si>
  <si>
    <t>5056360235755</t>
  </si>
  <si>
    <t>5056360235731</t>
  </si>
  <si>
    <t>5056360235748</t>
  </si>
  <si>
    <t>5056360235762</t>
  </si>
  <si>
    <t>5056360244634</t>
  </si>
  <si>
    <t>5056360235984</t>
  </si>
  <si>
    <t>5056360236387</t>
  </si>
  <si>
    <t>5056360236523</t>
  </si>
  <si>
    <t>5056360240902</t>
  </si>
  <si>
    <t>5056360241633</t>
  </si>
  <si>
    <t>5056360241107</t>
  </si>
  <si>
    <t>5056360236073</t>
  </si>
  <si>
    <t>5056360236080</t>
  </si>
  <si>
    <t>8051575591129</t>
  </si>
  <si>
    <t>8051575591068</t>
  </si>
  <si>
    <t>8051575591143</t>
  </si>
  <si>
    <t>8051575591112</t>
  </si>
  <si>
    <t>8051575591242</t>
  </si>
  <si>
    <t>8051575591259</t>
  </si>
  <si>
    <t>Barcode</t>
  </si>
  <si>
    <t>Product/Internal Reference</t>
  </si>
  <si>
    <t>Article</t>
  </si>
  <si>
    <t>Full</t>
  </si>
  <si>
    <t>SHMISFLY20136</t>
  </si>
  <si>
    <t>SHMISFLY20137</t>
  </si>
  <si>
    <t>SHMISFLY20138</t>
  </si>
  <si>
    <t>SHMISFLY20139</t>
  </si>
  <si>
    <t>SHMISFLY20140</t>
  </si>
  <si>
    <t>SHMISFLY20141</t>
  </si>
  <si>
    <t>SHMISFLY20142</t>
  </si>
  <si>
    <t>SHMISFLY20143</t>
  </si>
  <si>
    <t>SHMISFLY20144</t>
  </si>
  <si>
    <t>SHMISFLY20145</t>
  </si>
  <si>
    <t>SHMISFLY20146</t>
  </si>
  <si>
    <t>SHMISFLY20147</t>
  </si>
  <si>
    <t>SHMISFLY50537</t>
  </si>
  <si>
    <t>SHMISFLY50538</t>
  </si>
  <si>
    <t>SHMISFLY50539</t>
  </si>
  <si>
    <t>SHMISFLY50540</t>
  </si>
  <si>
    <t>SHMISFLY50541</t>
  </si>
  <si>
    <t>SHMISFLY50542</t>
  </si>
  <si>
    <t>SHMISFLY50543</t>
  </si>
  <si>
    <t>SHMISFLY50544</t>
  </si>
  <si>
    <t>SHMISFLY50545</t>
  </si>
  <si>
    <t>SHMISFLY50546</t>
  </si>
  <si>
    <t>SHMISFLY50547</t>
  </si>
  <si>
    <t>SHMISFLY11236</t>
  </si>
  <si>
    <t>SHMISFLY11237</t>
  </si>
  <si>
    <t>SHMISFLY11238</t>
  </si>
  <si>
    <t>SHMISFLY11239</t>
  </si>
  <si>
    <t>SHMISFLY11240</t>
  </si>
  <si>
    <t>SHMISFLY11241</t>
  </si>
  <si>
    <t>SHMISFLY11242</t>
  </si>
  <si>
    <t>SHMISFLY11243</t>
  </si>
  <si>
    <t>SHMISFLY11244</t>
  </si>
  <si>
    <t>SHMISFLY11245</t>
  </si>
  <si>
    <t>SHMISFLY11246</t>
  </si>
  <si>
    <t>SHMISFLY11247</t>
  </si>
  <si>
    <t>SHMISFLY10536</t>
  </si>
  <si>
    <t>SHMISFLY10538</t>
  </si>
  <si>
    <t>SHMISFLY12840</t>
  </si>
  <si>
    <t>SHMISFLY12841</t>
  </si>
  <si>
    <t>SHMISFLY12842</t>
  </si>
  <si>
    <t>SHMISFLY12843</t>
  </si>
  <si>
    <t>SHMISFLY12844</t>
  </si>
  <si>
    <t>SHMISFLY12845</t>
  </si>
  <si>
    <t>SHMISFLY12847</t>
  </si>
  <si>
    <t>SHMISBAL20342</t>
  </si>
  <si>
    <t>SHMISBAL20343</t>
  </si>
  <si>
    <t>SHMISBAL20344</t>
  </si>
  <si>
    <t>SHMISBAL20345</t>
  </si>
  <si>
    <t>SHMISBAL20439</t>
  </si>
  <si>
    <t>SHMISBAL20137</t>
  </si>
  <si>
    <t>SHMISBAL20138</t>
  </si>
  <si>
    <t>SHMISBAM20544</t>
  </si>
  <si>
    <t>SHMISBAM20340</t>
  </si>
  <si>
    <t>SHMISBH20147</t>
  </si>
  <si>
    <t>SHMISBH20443</t>
  </si>
  <si>
    <t>SHMISBL14043</t>
  </si>
  <si>
    <t>SHMISBL14045</t>
  </si>
  <si>
    <t>SHMISBL14047</t>
  </si>
  <si>
    <t>SHMISBL20136</t>
  </si>
  <si>
    <t>SHMISBL20137</t>
  </si>
  <si>
    <t>SHMISBL20139</t>
  </si>
  <si>
    <t>SHMISBL20140</t>
  </si>
  <si>
    <t>SHMISBL20142</t>
  </si>
  <si>
    <t>SHMISBL20143</t>
  </si>
  <si>
    <t>SHMISBL20145</t>
  </si>
  <si>
    <t>SHMISBL20146</t>
  </si>
  <si>
    <t>SHMISBL20442</t>
  </si>
  <si>
    <t>SHMISBL20443</t>
  </si>
  <si>
    <t>SHMISBL20444</t>
  </si>
  <si>
    <t>SHMISRUN20936</t>
  </si>
  <si>
    <t>SHMISRUN20937</t>
  </si>
  <si>
    <t>SHMISRUN20938</t>
  </si>
  <si>
    <t>SHMISRUN20939</t>
  </si>
  <si>
    <t>SHMISRUN20940</t>
  </si>
  <si>
    <t>SHMISRUN20941</t>
  </si>
  <si>
    <t>SHMISRUN20942</t>
  </si>
  <si>
    <t>SHMISRUN20943</t>
  </si>
  <si>
    <t>SHMISRUN20944</t>
  </si>
  <si>
    <t>SHMISRUN20945</t>
  </si>
  <si>
    <t>SHMISRUN20946</t>
  </si>
  <si>
    <t>SHMISRUN20947</t>
  </si>
  <si>
    <t>SHMISRUN23237</t>
  </si>
  <si>
    <t>SHMISRUN23238</t>
  </si>
  <si>
    <t>SHMISRUN23239</t>
  </si>
  <si>
    <t>SHMISRUN23240</t>
  </si>
  <si>
    <t>SHMISRUN23241</t>
  </si>
  <si>
    <t>SHMISRUN23242</t>
  </si>
  <si>
    <t>SHMISRUN23243</t>
  </si>
  <si>
    <t>SHMISRUN23244</t>
  </si>
  <si>
    <t>SHMISRUN23245</t>
  </si>
  <si>
    <t>SHMISRUN23246</t>
  </si>
  <si>
    <t>SHMISRUN23336</t>
  </si>
  <si>
    <t>SHMISRUN23337</t>
  </si>
  <si>
    <t>SHMISRUN23338</t>
  </si>
  <si>
    <t>SHMISRUN23339</t>
  </si>
  <si>
    <t>SHMISRUN23340</t>
  </si>
  <si>
    <t>SHMISRUN23341</t>
  </si>
  <si>
    <t>SHMISRUN23342</t>
  </si>
  <si>
    <t>SHMISRUN23343</t>
  </si>
  <si>
    <t>SHMISRUN23344</t>
  </si>
  <si>
    <t>SHMISRUN23345</t>
  </si>
  <si>
    <t>SHMISRUN23346</t>
  </si>
  <si>
    <t>SHMISRUN23347</t>
  </si>
  <si>
    <t>SHMISRUN72136</t>
  </si>
  <si>
    <t>SHMISRUN72137</t>
  </si>
  <si>
    <t>SHMISRUN72138</t>
  </si>
  <si>
    <t>SHMISRUN72139</t>
  </si>
  <si>
    <t>SHMISRUN72141</t>
  </si>
  <si>
    <t>SHMISRUN72142</t>
  </si>
  <si>
    <t>SHMISRUN72143</t>
  </si>
  <si>
    <t>SHMISRUN72144</t>
  </si>
  <si>
    <t>SHMISRUN72145</t>
  </si>
  <si>
    <t>SHMISRUN72146</t>
  </si>
  <si>
    <t>SHMISBAL20047</t>
  </si>
  <si>
    <t>SHMIBNH11438</t>
  </si>
  <si>
    <t>SHMIBNH11439</t>
  </si>
  <si>
    <t>SHMIBNH11440</t>
  </si>
  <si>
    <t>SHMIBNH11441</t>
  </si>
  <si>
    <t>SHMIBNH11442</t>
  </si>
  <si>
    <t>SHMIBNH11443</t>
  </si>
  <si>
    <t>SHMIBNH11444</t>
  </si>
  <si>
    <t>SHMIBNH11445</t>
  </si>
  <si>
    <t>SHMIBNH11446</t>
  </si>
  <si>
    <t>SHMIBNH61036</t>
  </si>
  <si>
    <t>SHMIBNH61037</t>
  </si>
  <si>
    <t>SHMIBNH61038</t>
  </si>
  <si>
    <t>SHMIBNH61039</t>
  </si>
  <si>
    <t>SHMIBNL20145</t>
  </si>
  <si>
    <t>SHMIBNL20338</t>
  </si>
  <si>
    <t>SHMIBNL20340</t>
  </si>
  <si>
    <t>SHMIBNL20341</t>
  </si>
  <si>
    <t>SHMIBNL20342</t>
  </si>
  <si>
    <t>SHMIBNL20343</t>
  </si>
  <si>
    <t>SHMIBNL20344</t>
  </si>
  <si>
    <t>SHMIBNL20345</t>
  </si>
  <si>
    <t>SHMIBNL20346</t>
  </si>
  <si>
    <t>SHMIBNL20436</t>
  </si>
  <si>
    <t>SHMIBNL20437</t>
  </si>
  <si>
    <t>SHMIBNL20440</t>
  </si>
  <si>
    <t>SHMIBNL20446</t>
  </si>
  <si>
    <t>SHMIBNL20940</t>
  </si>
  <si>
    <t>SHMIRUNT23138</t>
  </si>
  <si>
    <t>SHMIRUNT23139</t>
  </si>
  <si>
    <t>SHMIRUNT23141</t>
  </si>
  <si>
    <t>SHMISCAN20436</t>
  </si>
  <si>
    <t>SHMISCAN20438</t>
  </si>
  <si>
    <t>SHMISCAN20439</t>
  </si>
  <si>
    <t>SHMISCAN20440</t>
  </si>
  <si>
    <t>SHMISCAN20441</t>
  </si>
  <si>
    <t>SHMISCAN20442</t>
  </si>
  <si>
    <t>SHMISCAN20443</t>
  </si>
  <si>
    <t>SHMISCAN20444</t>
  </si>
  <si>
    <t>SHMISCAN20445</t>
  </si>
  <si>
    <t>SHMISCAN20446</t>
  </si>
  <si>
    <t>SHMISCAN20447</t>
  </si>
  <si>
    <t>SHMISCAS20336</t>
  </si>
  <si>
    <t>SHMISCAS20337</t>
  </si>
  <si>
    <t>SHMISCAS20338</t>
  </si>
  <si>
    <t>SHMISCAS20339</t>
  </si>
  <si>
    <t>SHMISCAS20340</t>
  </si>
  <si>
    <t>SHMISCAS20347</t>
  </si>
  <si>
    <t>SHMISTEN20336</t>
  </si>
  <si>
    <t>SHMISTEN20337</t>
  </si>
  <si>
    <t>SHMISTEN20339</t>
  </si>
  <si>
    <t>SHMISTEN20345</t>
  </si>
  <si>
    <t>SHMISTEN20346</t>
  </si>
  <si>
    <t>SHMISTEN20436</t>
  </si>
  <si>
    <t>SHMISTEN20437</t>
  </si>
  <si>
    <t>SHMISTEN20438</t>
  </si>
  <si>
    <t>SHMISTEN20439</t>
  </si>
  <si>
    <t>SHMISTEN20444</t>
  </si>
  <si>
    <t>SHMISTEN20445</t>
  </si>
  <si>
    <t>SHMISTEN20446</t>
  </si>
  <si>
    <t>SHMISTEN20936</t>
  </si>
  <si>
    <t>SHMISTEN20937</t>
  </si>
  <si>
    <t>SHMISTEN20939</t>
  </si>
  <si>
    <t>SHMISTEN20945</t>
  </si>
  <si>
    <t>SHMISTEN20946</t>
  </si>
  <si>
    <t>SHMIRUNT20042</t>
  </si>
  <si>
    <t>SHMIRUNT20043</t>
  </si>
  <si>
    <t>SHMIRUNT20044</t>
  </si>
  <si>
    <t>SHMIRUNT20045</t>
  </si>
  <si>
    <t>SHMIRUNT20046</t>
  </si>
  <si>
    <t>MLY00002BV00AUSM8A838</t>
  </si>
  <si>
    <t>MLY00003BV00AUSM8A936</t>
  </si>
  <si>
    <t>MLY00003BV00AUSM8A938</t>
  </si>
  <si>
    <t>MLY00009BV00AUS014R36</t>
  </si>
  <si>
    <t>MLY00009BV00AUS014R37</t>
  </si>
  <si>
    <t>MLY00009BV00AUS014R38</t>
  </si>
  <si>
    <t>MLY00009BV00AUS014R42</t>
  </si>
  <si>
    <t>MLY00009BV00AUS014R45</t>
  </si>
  <si>
    <t>MLY00009BV00AUS014R46</t>
  </si>
  <si>
    <t>MLY00012BV00AUS014V37</t>
  </si>
  <si>
    <t>MLY00012BV00AUS014V38</t>
  </si>
  <si>
    <t>MLY00012BV00AUS014V39</t>
  </si>
  <si>
    <t>MLY00012BV00AUS014V42</t>
  </si>
  <si>
    <t>MLY00012BV00AUS014V43</t>
  </si>
  <si>
    <t>MLY00012BV00AUS014V44</t>
  </si>
  <si>
    <t>MLY00012BV00AUS014V45</t>
  </si>
  <si>
    <t>MLY00013BV00AUS014W36</t>
  </si>
  <si>
    <t>MLY00013BV00AUS014W37</t>
  </si>
  <si>
    <t>MLY00013BV00AUS014W38</t>
  </si>
  <si>
    <t>MLY00013BV00AUS014W39</t>
  </si>
  <si>
    <t>MLY00013BV00AUS014W42</t>
  </si>
  <si>
    <t>MLY00013BV00AUS014W43</t>
  </si>
  <si>
    <t>MLY00013BV00AUS014W44</t>
  </si>
  <si>
    <t>MLY00013BV00AUS014W45</t>
  </si>
  <si>
    <t>MLY00014BV00AUS014T36</t>
  </si>
  <si>
    <t>MLY00014BV00AUS014T37</t>
  </si>
  <si>
    <t>MLY00014BV00AUS014T38</t>
  </si>
  <si>
    <t>MLY00014BV00AUS014T39</t>
  </si>
  <si>
    <t>MLY00014BV00AUS014T40</t>
  </si>
  <si>
    <t>MLY00014BV00AUS014T41</t>
  </si>
  <si>
    <t>MLY00014BV00AUS014T42</t>
  </si>
  <si>
    <t>MLY00014BV00AUS014T43</t>
  </si>
  <si>
    <t>MLY00014BV00AUS014T44</t>
  </si>
  <si>
    <t>MLY00014BV00AUS014T45</t>
  </si>
  <si>
    <t>MLY00015BV00AUS014R36</t>
  </si>
  <si>
    <t>MLY00015BV00AUS014R37</t>
  </si>
  <si>
    <t>MLY00015BV00AUS014R38</t>
  </si>
  <si>
    <t>MLY00015BV00AUS014R39</t>
  </si>
  <si>
    <t>MLY00015BV00AUS014R40</t>
  </si>
  <si>
    <t>MLY00015BV00AUS014R41</t>
  </si>
  <si>
    <t>MLY00015BV00AUS014R42</t>
  </si>
  <si>
    <t>MLY00015BV00AUS014R43</t>
  </si>
  <si>
    <t>MLY00015BV00AUS014R44</t>
  </si>
  <si>
    <t>MLY00015BV00AUS014R45</t>
  </si>
  <si>
    <t>MLY00012BV00AUS014S43</t>
  </si>
  <si>
    <t>LS22WY0BBV00BHS014Y41</t>
  </si>
  <si>
    <t>Grand Total</t>
  </si>
  <si>
    <t>Sum of QTY</t>
  </si>
  <si>
    <t>CATEGORY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</si>
</sst>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€#,##0.00"/>
  </numFmts>
  <fonts count="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7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5" xfId="1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3" xfId="1" applyBorder="1" applyAlignment="1" applyProtection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</cellXfs>
  <cellStyles count="2">
    <cellStyle name="Hyperlink" xfId="1" builtinId="8"/>
    <cellStyle name="Normal" xfId="0" builtinId="0"/>
  </cellStyles>
  <dxfs count="0"/>
  <tableStyles count="1" defaultTableStyle="TableStyleMedium9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3</xdr:row>
      <xdr:rowOff>634747</xdr:rowOff>
    </xdr:from>
    <xdr:to>
      <xdr:col>3</xdr:col>
      <xdr:colOff>2400300</xdr:colOff>
      <xdr:row>3</xdr:row>
      <xdr:rowOff>1803652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8F7B663A-0E0B-0316-47A1-534F52781B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3874497"/>
          <a:ext cx="2362200" cy="1168905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4</xdr:row>
      <xdr:rowOff>587401</xdr:rowOff>
    </xdr:from>
    <xdr:to>
      <xdr:col>3</xdr:col>
      <xdr:colOff>2400300</xdr:colOff>
      <xdr:row>4</xdr:row>
      <xdr:rowOff>1850999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B298FB6D-15EA-A517-6D29-368CE7D0B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21428101"/>
          <a:ext cx="2362200" cy="1263598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5</xdr:row>
      <xdr:rowOff>710698</xdr:rowOff>
    </xdr:from>
    <xdr:to>
      <xdr:col>3</xdr:col>
      <xdr:colOff>2400300</xdr:colOff>
      <xdr:row>5</xdr:row>
      <xdr:rowOff>1727703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7FFC9E3A-6952-39F1-AE6D-AEBBEC7279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24085048"/>
          <a:ext cx="2362200" cy="1017005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6</xdr:row>
      <xdr:rowOff>655572</xdr:rowOff>
    </xdr:from>
    <xdr:to>
      <xdr:col>3</xdr:col>
      <xdr:colOff>2400300</xdr:colOff>
      <xdr:row>6</xdr:row>
      <xdr:rowOff>1782828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CE88F73D-BD7F-BEF2-900E-6A3A9893AD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29287722"/>
          <a:ext cx="2362200" cy="1127256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7</xdr:row>
      <xdr:rowOff>38100</xdr:rowOff>
    </xdr:from>
    <xdr:to>
      <xdr:col>3</xdr:col>
      <xdr:colOff>2400300</xdr:colOff>
      <xdr:row>7</xdr:row>
      <xdr:rowOff>2400300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9DE8C762-B4AB-91AE-35B6-F3D0A8EB2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337375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8</xdr:row>
      <xdr:rowOff>38100</xdr:rowOff>
    </xdr:from>
    <xdr:to>
      <xdr:col>3</xdr:col>
      <xdr:colOff>2400300</xdr:colOff>
      <xdr:row>8</xdr:row>
      <xdr:rowOff>2400300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AFF26E80-1E12-0882-6BA1-341164BCA4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362712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9</xdr:row>
      <xdr:rowOff>673370</xdr:rowOff>
    </xdr:from>
    <xdr:to>
      <xdr:col>3</xdr:col>
      <xdr:colOff>2400300</xdr:colOff>
      <xdr:row>9</xdr:row>
      <xdr:rowOff>1765031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686D2C2E-3405-226E-F2C4-8ABC43B01E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39440120"/>
          <a:ext cx="2362200" cy="1091661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10</xdr:row>
      <xdr:rowOff>473956</xdr:rowOff>
    </xdr:from>
    <xdr:to>
      <xdr:col>3</xdr:col>
      <xdr:colOff>2400300</xdr:colOff>
      <xdr:row>10</xdr:row>
      <xdr:rowOff>1964444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5DD96CD4-2163-7C34-9220-D9F6000B38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41774356"/>
          <a:ext cx="2362200" cy="1490488"/>
        </a:xfrm>
        <a:prstGeom prst="rect">
          <a:avLst/>
        </a:prstGeom>
      </xdr:spPr>
    </xdr:pic>
    <xdr:clientData/>
  </xdr:twoCellAnchor>
  <xdr:twoCellAnchor>
    <xdr:from>
      <xdr:col>3</xdr:col>
      <xdr:colOff>441025</xdr:colOff>
      <xdr:row>12</xdr:row>
      <xdr:rowOff>38100</xdr:rowOff>
    </xdr:from>
    <xdr:to>
      <xdr:col>3</xdr:col>
      <xdr:colOff>1997374</xdr:colOff>
      <xdr:row>12</xdr:row>
      <xdr:rowOff>2400300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7E9EDA13-D7A7-6D6A-9316-071546CEE5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9425" y="46596300"/>
          <a:ext cx="1556349" cy="2362200"/>
        </a:xfrm>
        <a:prstGeom prst="rect">
          <a:avLst/>
        </a:prstGeom>
      </xdr:spPr>
    </xdr:pic>
    <xdr:clientData/>
  </xdr:twoCellAnchor>
  <xdr:twoCellAnchor>
    <xdr:from>
      <xdr:col>3</xdr:col>
      <xdr:colOff>534894</xdr:colOff>
      <xdr:row>13</xdr:row>
      <xdr:rowOff>38100</xdr:rowOff>
    </xdr:from>
    <xdr:to>
      <xdr:col>3</xdr:col>
      <xdr:colOff>1903506</xdr:colOff>
      <xdr:row>13</xdr:row>
      <xdr:rowOff>2400300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C0FC584A-4426-D544-DE80-CE58EFC208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3294" y="49129950"/>
          <a:ext cx="1368612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17</xdr:row>
      <xdr:rowOff>489607</xdr:rowOff>
    </xdr:from>
    <xdr:to>
      <xdr:col>3</xdr:col>
      <xdr:colOff>2400300</xdr:colOff>
      <xdr:row>17</xdr:row>
      <xdr:rowOff>1948794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12C88747-BB37-BFE4-9696-226F2768B8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62249707"/>
          <a:ext cx="2362200" cy="1459187"/>
        </a:xfrm>
        <a:prstGeom prst="rect">
          <a:avLst/>
        </a:prstGeom>
      </xdr:spPr>
    </xdr:pic>
    <xdr:clientData/>
  </xdr:twoCellAnchor>
  <xdr:twoCellAnchor>
    <xdr:from>
      <xdr:col>3</xdr:col>
      <xdr:colOff>441025</xdr:colOff>
      <xdr:row>18</xdr:row>
      <xdr:rowOff>38100</xdr:rowOff>
    </xdr:from>
    <xdr:to>
      <xdr:col>3</xdr:col>
      <xdr:colOff>1997374</xdr:colOff>
      <xdr:row>18</xdr:row>
      <xdr:rowOff>2400300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3C904A29-56D3-94B4-F2BB-643184571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9425" y="64331850"/>
          <a:ext cx="1556349" cy="2362200"/>
        </a:xfrm>
        <a:prstGeom prst="rect">
          <a:avLst/>
        </a:prstGeom>
      </xdr:spPr>
    </xdr:pic>
    <xdr:clientData/>
  </xdr:twoCellAnchor>
  <xdr:twoCellAnchor>
    <xdr:from>
      <xdr:col>3</xdr:col>
      <xdr:colOff>409156</xdr:colOff>
      <xdr:row>19</xdr:row>
      <xdr:rowOff>38100</xdr:rowOff>
    </xdr:from>
    <xdr:to>
      <xdr:col>3</xdr:col>
      <xdr:colOff>2029245</xdr:colOff>
      <xdr:row>19</xdr:row>
      <xdr:rowOff>2400300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6729B785-EED7-DC6F-6FA3-4D2FE7B154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7556" y="71932800"/>
          <a:ext cx="1620089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20</xdr:row>
      <xdr:rowOff>38100</xdr:rowOff>
    </xdr:from>
    <xdr:to>
      <xdr:col>3</xdr:col>
      <xdr:colOff>2400300</xdr:colOff>
      <xdr:row>20</xdr:row>
      <xdr:rowOff>2400300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F06CC028-9184-CF04-8E82-1BF87EE9C2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744664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370457</xdr:colOff>
      <xdr:row>21</xdr:row>
      <xdr:rowOff>38100</xdr:rowOff>
    </xdr:from>
    <xdr:to>
      <xdr:col>3</xdr:col>
      <xdr:colOff>2067944</xdr:colOff>
      <xdr:row>21</xdr:row>
      <xdr:rowOff>2400300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287EFB24-B939-C23E-57C5-368218C905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8857" y="77000100"/>
          <a:ext cx="1697487" cy="2362200"/>
        </a:xfrm>
        <a:prstGeom prst="rect">
          <a:avLst/>
        </a:prstGeom>
      </xdr:spPr>
    </xdr:pic>
    <xdr:clientData/>
  </xdr:twoCellAnchor>
  <xdr:twoCellAnchor>
    <xdr:from>
      <xdr:col>3</xdr:col>
      <xdr:colOff>339725</xdr:colOff>
      <xdr:row>22</xdr:row>
      <xdr:rowOff>38100</xdr:rowOff>
    </xdr:from>
    <xdr:to>
      <xdr:col>3</xdr:col>
      <xdr:colOff>2098675</xdr:colOff>
      <xdr:row>22</xdr:row>
      <xdr:rowOff>2400300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DA0D04E6-5E1B-7A8A-6777-17460C097F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8125" y="79533750"/>
          <a:ext cx="1758950" cy="2362200"/>
        </a:xfrm>
        <a:prstGeom prst="rect">
          <a:avLst/>
        </a:prstGeom>
      </xdr:spPr>
    </xdr:pic>
    <xdr:clientData/>
  </xdr:twoCellAnchor>
  <xdr:twoCellAnchor>
    <xdr:from>
      <xdr:col>3</xdr:col>
      <xdr:colOff>312408</xdr:colOff>
      <xdr:row>23</xdr:row>
      <xdr:rowOff>38100</xdr:rowOff>
    </xdr:from>
    <xdr:to>
      <xdr:col>3</xdr:col>
      <xdr:colOff>2125992</xdr:colOff>
      <xdr:row>23</xdr:row>
      <xdr:rowOff>2400300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8980C730-639B-C8AD-3356-5C394A7415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0808" y="82067400"/>
          <a:ext cx="1813584" cy="2362200"/>
        </a:xfrm>
        <a:prstGeom prst="rect">
          <a:avLst/>
        </a:prstGeom>
      </xdr:spPr>
    </xdr:pic>
    <xdr:clientData/>
  </xdr:twoCellAnchor>
  <xdr:twoCellAnchor>
    <xdr:from>
      <xdr:col>3</xdr:col>
      <xdr:colOff>36351</xdr:colOff>
      <xdr:row>24</xdr:row>
      <xdr:rowOff>38100</xdr:rowOff>
    </xdr:from>
    <xdr:to>
      <xdr:col>3</xdr:col>
      <xdr:colOff>2402048</xdr:colOff>
      <xdr:row>24</xdr:row>
      <xdr:rowOff>2400300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7FCF22B-FE8D-C149-ECC2-B0BA8ACA05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4751" y="84601050"/>
          <a:ext cx="2365697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25</xdr:row>
      <xdr:rowOff>38100</xdr:rowOff>
    </xdr:from>
    <xdr:to>
      <xdr:col>3</xdr:col>
      <xdr:colOff>2400300</xdr:colOff>
      <xdr:row>25</xdr:row>
      <xdr:rowOff>2400300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85195AB6-DE6C-F397-CF29-16595073F8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871347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383412</xdr:colOff>
      <xdr:row>26</xdr:row>
      <xdr:rowOff>85725</xdr:rowOff>
    </xdr:from>
    <xdr:to>
      <xdr:col>3</xdr:col>
      <xdr:colOff>2197861</xdr:colOff>
      <xdr:row>26</xdr:row>
      <xdr:rowOff>2443162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2A374197-F0A4-233E-9DDA-427505121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6975" y="57116663"/>
          <a:ext cx="1814449" cy="2357437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27</xdr:row>
      <xdr:rowOff>38100</xdr:rowOff>
    </xdr:from>
    <xdr:to>
      <xdr:col>3</xdr:col>
      <xdr:colOff>2400300</xdr:colOff>
      <xdr:row>27</xdr:row>
      <xdr:rowOff>2400300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F75302A0-92D0-BB55-C4F1-CA2A136B56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9220200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370457</xdr:colOff>
      <xdr:row>28</xdr:row>
      <xdr:rowOff>38100</xdr:rowOff>
    </xdr:from>
    <xdr:to>
      <xdr:col>3</xdr:col>
      <xdr:colOff>2067944</xdr:colOff>
      <xdr:row>28</xdr:row>
      <xdr:rowOff>2400300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8AFE30F9-A3BF-437E-F106-40D6D6F33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8857" y="94735650"/>
          <a:ext cx="1697487" cy="2362200"/>
        </a:xfrm>
        <a:prstGeom prst="rect">
          <a:avLst/>
        </a:prstGeom>
      </xdr:spPr>
    </xdr:pic>
    <xdr:clientData/>
  </xdr:twoCellAnchor>
  <xdr:twoCellAnchor>
    <xdr:from>
      <xdr:col>3</xdr:col>
      <xdr:colOff>339725</xdr:colOff>
      <xdr:row>29</xdr:row>
      <xdr:rowOff>38100</xdr:rowOff>
    </xdr:from>
    <xdr:to>
      <xdr:col>3</xdr:col>
      <xdr:colOff>2098675</xdr:colOff>
      <xdr:row>29</xdr:row>
      <xdr:rowOff>2400300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6D65E0F6-0316-DE3A-50AE-D6D1FC1830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8125" y="97269300"/>
          <a:ext cx="1758950" cy="2362200"/>
        </a:xfrm>
        <a:prstGeom prst="rect">
          <a:avLst/>
        </a:prstGeom>
      </xdr:spPr>
    </xdr:pic>
    <xdr:clientData/>
  </xdr:twoCellAnchor>
  <xdr:twoCellAnchor>
    <xdr:from>
      <xdr:col>3</xdr:col>
      <xdr:colOff>188913</xdr:colOff>
      <xdr:row>30</xdr:row>
      <xdr:rowOff>38100</xdr:rowOff>
    </xdr:from>
    <xdr:to>
      <xdr:col>3</xdr:col>
      <xdr:colOff>2249488</xdr:colOff>
      <xdr:row>30</xdr:row>
      <xdr:rowOff>2400300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128249E9-E92F-470D-B18F-BB99EEAD48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7313" y="99802950"/>
          <a:ext cx="2060575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31</xdr:row>
      <xdr:rowOff>688764</xdr:rowOff>
    </xdr:from>
    <xdr:to>
      <xdr:col>3</xdr:col>
      <xdr:colOff>2400300</xdr:colOff>
      <xdr:row>31</xdr:row>
      <xdr:rowOff>1749630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1432BB3C-69D2-6E93-1A8C-0334EAAFEE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02987264"/>
          <a:ext cx="2362200" cy="1060866"/>
        </a:xfrm>
        <a:prstGeom prst="rect">
          <a:avLst/>
        </a:prstGeom>
      </xdr:spPr>
    </xdr:pic>
    <xdr:clientData/>
  </xdr:twoCellAnchor>
  <xdr:twoCellAnchor>
    <xdr:from>
      <xdr:col>3</xdr:col>
      <xdr:colOff>340008</xdr:colOff>
      <xdr:row>33</xdr:row>
      <xdr:rowOff>38100</xdr:rowOff>
    </xdr:from>
    <xdr:to>
      <xdr:col>3</xdr:col>
      <xdr:colOff>2098393</xdr:colOff>
      <xdr:row>33</xdr:row>
      <xdr:rowOff>2400300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CB4BC590-0B7C-6A4C-9950-9E4E2860C2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8408" y="107403900"/>
          <a:ext cx="1758385" cy="2362200"/>
        </a:xfrm>
        <a:prstGeom prst="rect">
          <a:avLst/>
        </a:prstGeom>
      </xdr:spPr>
    </xdr:pic>
    <xdr:clientData/>
  </xdr:twoCellAnchor>
  <xdr:twoCellAnchor>
    <xdr:from>
      <xdr:col>3</xdr:col>
      <xdr:colOff>340008</xdr:colOff>
      <xdr:row>34</xdr:row>
      <xdr:rowOff>38100</xdr:rowOff>
    </xdr:from>
    <xdr:to>
      <xdr:col>3</xdr:col>
      <xdr:colOff>2098393</xdr:colOff>
      <xdr:row>34</xdr:row>
      <xdr:rowOff>2400300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39278C7-DDB0-16C8-BFFC-D69D508E76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8408" y="109937550"/>
          <a:ext cx="1758385" cy="2362200"/>
        </a:xfrm>
        <a:prstGeom prst="rect">
          <a:avLst/>
        </a:prstGeom>
      </xdr:spPr>
    </xdr:pic>
    <xdr:clientData/>
  </xdr:twoCellAnchor>
  <xdr:twoCellAnchor>
    <xdr:from>
      <xdr:col>3</xdr:col>
      <xdr:colOff>195719</xdr:colOff>
      <xdr:row>35</xdr:row>
      <xdr:rowOff>38100</xdr:rowOff>
    </xdr:from>
    <xdr:to>
      <xdr:col>3</xdr:col>
      <xdr:colOff>2242681</xdr:colOff>
      <xdr:row>35</xdr:row>
      <xdr:rowOff>2400300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ECEF6121-573F-80D1-1C71-C246124EFB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4119" y="112471200"/>
          <a:ext cx="2046962" cy="2362200"/>
        </a:xfrm>
        <a:prstGeom prst="rect">
          <a:avLst/>
        </a:prstGeom>
      </xdr:spPr>
    </xdr:pic>
    <xdr:clientData/>
  </xdr:twoCellAnchor>
  <xdr:twoCellAnchor>
    <xdr:from>
      <xdr:col>3</xdr:col>
      <xdr:colOff>311302</xdr:colOff>
      <xdr:row>36</xdr:row>
      <xdr:rowOff>38100</xdr:rowOff>
    </xdr:from>
    <xdr:to>
      <xdr:col>3</xdr:col>
      <xdr:colOff>2127098</xdr:colOff>
      <xdr:row>36</xdr:row>
      <xdr:rowOff>2400300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4DC6DD7A-3FD9-5509-E193-59E75A6BF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9702" y="115004850"/>
          <a:ext cx="1815796" cy="2362200"/>
        </a:xfrm>
        <a:prstGeom prst="rect">
          <a:avLst/>
        </a:prstGeom>
      </xdr:spPr>
    </xdr:pic>
    <xdr:clientData/>
  </xdr:twoCellAnchor>
  <xdr:twoCellAnchor>
    <xdr:from>
      <xdr:col>3</xdr:col>
      <xdr:colOff>341137</xdr:colOff>
      <xdr:row>37</xdr:row>
      <xdr:rowOff>38100</xdr:rowOff>
    </xdr:from>
    <xdr:to>
      <xdr:col>3</xdr:col>
      <xdr:colOff>2097264</xdr:colOff>
      <xdr:row>37</xdr:row>
      <xdr:rowOff>2400300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1B27326A-603A-3BA3-4B5F-8599E07288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9537" y="117538500"/>
          <a:ext cx="1756127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38</xdr:row>
      <xdr:rowOff>347266</xdr:rowOff>
    </xdr:from>
    <xdr:to>
      <xdr:col>3</xdr:col>
      <xdr:colOff>2400300</xdr:colOff>
      <xdr:row>38</xdr:row>
      <xdr:rowOff>2091135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C94D083B-6318-A3EA-DD33-704F5C0B4D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20381316"/>
          <a:ext cx="2362200" cy="1743869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39</xdr:row>
      <xdr:rowOff>288454</xdr:rowOff>
    </xdr:from>
    <xdr:to>
      <xdr:col>3</xdr:col>
      <xdr:colOff>2400300</xdr:colOff>
      <xdr:row>39</xdr:row>
      <xdr:rowOff>2149956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7328AB55-7594-8E3D-81C6-0FECB8C2DC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22856154"/>
          <a:ext cx="2362200" cy="1861502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40</xdr:row>
      <xdr:rowOff>38100</xdr:rowOff>
    </xdr:from>
    <xdr:to>
      <xdr:col>3</xdr:col>
      <xdr:colOff>2400300</xdr:colOff>
      <xdr:row>40</xdr:row>
      <xdr:rowOff>2400300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D7A91D79-B30B-DC44-04B8-4AFF58EDF7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25139450"/>
          <a:ext cx="2362200" cy="2362200"/>
        </a:xfrm>
        <a:prstGeom prst="rect">
          <a:avLst/>
        </a:prstGeom>
      </xdr:spPr>
    </xdr:pic>
    <xdr:clientData/>
  </xdr:twoCellAnchor>
  <xdr:twoCellAnchor>
    <xdr:from>
      <xdr:col>3</xdr:col>
      <xdr:colOff>339402</xdr:colOff>
      <xdr:row>41</xdr:row>
      <xdr:rowOff>38100</xdr:rowOff>
    </xdr:from>
    <xdr:to>
      <xdr:col>3</xdr:col>
      <xdr:colOff>2098999</xdr:colOff>
      <xdr:row>41</xdr:row>
      <xdr:rowOff>2400300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788C72C3-5B41-ABEA-93AC-FEEF3352C3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7802" y="127673100"/>
          <a:ext cx="1759597" cy="236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42</xdr:row>
      <xdr:rowOff>431726</xdr:rowOff>
    </xdr:from>
    <xdr:to>
      <xdr:col>3</xdr:col>
      <xdr:colOff>2400300</xdr:colOff>
      <xdr:row>42</xdr:row>
      <xdr:rowOff>2006685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BE55CFA4-117C-9A74-B42D-A049AEFDF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30600376"/>
          <a:ext cx="2362200" cy="1574959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43</xdr:row>
      <xdr:rowOff>451321</xdr:rowOff>
    </xdr:from>
    <xdr:to>
      <xdr:col>3</xdr:col>
      <xdr:colOff>2400300</xdr:colOff>
      <xdr:row>43</xdr:row>
      <xdr:rowOff>1987069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FE88A090-CE01-57F8-0965-F07871CCAB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33153621"/>
          <a:ext cx="2362200" cy="1535748"/>
        </a:xfrm>
        <a:prstGeom prst="rect">
          <a:avLst/>
        </a:prstGeom>
      </xdr:spPr>
    </xdr:pic>
    <xdr:clientData/>
  </xdr:twoCellAnchor>
  <xdr:twoCellAnchor>
    <xdr:from>
      <xdr:col>3</xdr:col>
      <xdr:colOff>279790</xdr:colOff>
      <xdr:row>44</xdr:row>
      <xdr:rowOff>38100</xdr:rowOff>
    </xdr:from>
    <xdr:to>
      <xdr:col>3</xdr:col>
      <xdr:colOff>2158610</xdr:colOff>
      <xdr:row>44</xdr:row>
      <xdr:rowOff>2400300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DA7FF39A-145D-FC3C-9B2F-7AD7264473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8190" y="135274050"/>
          <a:ext cx="187882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</xdr:row>
      <xdr:rowOff>510209</xdr:rowOff>
    </xdr:from>
    <xdr:to>
      <xdr:col>4</xdr:col>
      <xdr:colOff>2400300</xdr:colOff>
      <xdr:row>3</xdr:row>
      <xdr:rowOff>1928192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5C16976B-7881-7234-4DEC-2F0BA1950B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13797584"/>
          <a:ext cx="2362200" cy="1417983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</xdr:row>
      <xdr:rowOff>621816</xdr:rowOff>
    </xdr:from>
    <xdr:to>
      <xdr:col>4</xdr:col>
      <xdr:colOff>2400300</xdr:colOff>
      <xdr:row>4</xdr:row>
      <xdr:rowOff>1816584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0E85EB28-0CF0-AF6F-0880-C6B36C6DBD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21538716"/>
          <a:ext cx="2362200" cy="1194768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</xdr:row>
      <xdr:rowOff>763243</xdr:rowOff>
    </xdr:from>
    <xdr:to>
      <xdr:col>4</xdr:col>
      <xdr:colOff>2400300</xdr:colOff>
      <xdr:row>5</xdr:row>
      <xdr:rowOff>1675155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DFE51856-8C96-9255-EAD5-4796B7F5B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24223318"/>
          <a:ext cx="2362200" cy="911912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</xdr:row>
      <xdr:rowOff>321639</xdr:rowOff>
    </xdr:from>
    <xdr:to>
      <xdr:col>4</xdr:col>
      <xdr:colOff>2400300</xdr:colOff>
      <xdr:row>6</xdr:row>
      <xdr:rowOff>2116761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D6C928AC-A38B-C896-A4B6-0BBF78C7F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29049039"/>
          <a:ext cx="2362200" cy="1795122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</xdr:row>
      <xdr:rowOff>38100</xdr:rowOff>
    </xdr:from>
    <xdr:to>
      <xdr:col>4</xdr:col>
      <xdr:colOff>2400300</xdr:colOff>
      <xdr:row>8</xdr:row>
      <xdr:rowOff>2400300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EA3C6C74-9246-6213-566A-66A343ED65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363855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</xdr:row>
      <xdr:rowOff>578910</xdr:rowOff>
    </xdr:from>
    <xdr:to>
      <xdr:col>4</xdr:col>
      <xdr:colOff>2400300</xdr:colOff>
      <xdr:row>9</xdr:row>
      <xdr:rowOff>1859492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xmlns="" id="{920DCA99-91F3-8812-6D10-B34009B02F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39469485"/>
          <a:ext cx="2362200" cy="1280582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</xdr:row>
      <xdr:rowOff>339725</xdr:rowOff>
    </xdr:from>
    <xdr:to>
      <xdr:col>4</xdr:col>
      <xdr:colOff>2400300</xdr:colOff>
      <xdr:row>10</xdr:row>
      <xdr:rowOff>2098675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EF3082F6-034C-A6D9-533D-6A64388E4E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41773475"/>
          <a:ext cx="2362200" cy="1758950"/>
        </a:xfrm>
        <a:prstGeom prst="rect">
          <a:avLst/>
        </a:prstGeom>
      </xdr:spPr>
    </xdr:pic>
    <xdr:clientData/>
  </xdr:twoCellAnchor>
  <xdr:twoCellAnchor>
    <xdr:from>
      <xdr:col>4</xdr:col>
      <xdr:colOff>441025</xdr:colOff>
      <xdr:row>12</xdr:row>
      <xdr:rowOff>38100</xdr:rowOff>
    </xdr:from>
    <xdr:to>
      <xdr:col>4</xdr:col>
      <xdr:colOff>1997374</xdr:colOff>
      <xdr:row>12</xdr:row>
      <xdr:rowOff>2400300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xmlns="" id="{14361E92-A5DD-D69B-9A20-A03577DAFF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2600" y="46748700"/>
          <a:ext cx="1556349" cy="2362200"/>
        </a:xfrm>
        <a:prstGeom prst="rect">
          <a:avLst/>
        </a:prstGeom>
      </xdr:spPr>
    </xdr:pic>
    <xdr:clientData/>
  </xdr:twoCellAnchor>
  <xdr:twoCellAnchor>
    <xdr:from>
      <xdr:col>4</xdr:col>
      <xdr:colOff>535112</xdr:colOff>
      <xdr:row>13</xdr:row>
      <xdr:rowOff>38100</xdr:rowOff>
    </xdr:from>
    <xdr:to>
      <xdr:col>4</xdr:col>
      <xdr:colOff>1903289</xdr:colOff>
      <xdr:row>13</xdr:row>
      <xdr:rowOff>2400300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xmlns="" id="{5047C82E-258F-93D6-18BE-BB009E5D72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6687" y="49291875"/>
          <a:ext cx="1368177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17</xdr:row>
      <xdr:rowOff>680448</xdr:rowOff>
    </xdr:from>
    <xdr:to>
      <xdr:col>4</xdr:col>
      <xdr:colOff>2400300</xdr:colOff>
      <xdr:row>17</xdr:row>
      <xdr:rowOff>1757949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xmlns="" id="{1D643769-851D-7F2D-0072-CFF2F64F2E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62611998"/>
          <a:ext cx="2362200" cy="1077501"/>
        </a:xfrm>
        <a:prstGeom prst="rect">
          <a:avLst/>
        </a:prstGeom>
      </xdr:spPr>
    </xdr:pic>
    <xdr:clientData/>
  </xdr:twoCellAnchor>
  <xdr:twoCellAnchor>
    <xdr:from>
      <xdr:col>4</xdr:col>
      <xdr:colOff>441025</xdr:colOff>
      <xdr:row>18</xdr:row>
      <xdr:rowOff>38100</xdr:rowOff>
    </xdr:from>
    <xdr:to>
      <xdr:col>4</xdr:col>
      <xdr:colOff>1997374</xdr:colOff>
      <xdr:row>18</xdr:row>
      <xdr:rowOff>2400300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xmlns="" id="{285B09D1-F021-4734-A198-1D4250869E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2600" y="64512825"/>
          <a:ext cx="1556349" cy="2362200"/>
        </a:xfrm>
        <a:prstGeom prst="rect">
          <a:avLst/>
        </a:prstGeom>
      </xdr:spPr>
    </xdr:pic>
    <xdr:clientData/>
  </xdr:twoCellAnchor>
  <xdr:twoCellAnchor>
    <xdr:from>
      <xdr:col>4</xdr:col>
      <xdr:colOff>408929</xdr:colOff>
      <xdr:row>19</xdr:row>
      <xdr:rowOff>38100</xdr:rowOff>
    </xdr:from>
    <xdr:to>
      <xdr:col>4</xdr:col>
      <xdr:colOff>2029471</xdr:colOff>
      <xdr:row>19</xdr:row>
      <xdr:rowOff>2400300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xmlns="" id="{A1A42C1D-C564-6957-7AC4-3AFDF17F63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0504" y="72142350"/>
          <a:ext cx="1620542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</xdr:row>
      <xdr:rowOff>38100</xdr:rowOff>
    </xdr:from>
    <xdr:to>
      <xdr:col>4</xdr:col>
      <xdr:colOff>2400300</xdr:colOff>
      <xdr:row>20</xdr:row>
      <xdr:rowOff>2400300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xmlns="" id="{68E67B4E-A676-4580-B08C-7D51C162E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746855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370456</xdr:colOff>
      <xdr:row>21</xdr:row>
      <xdr:rowOff>38100</xdr:rowOff>
    </xdr:from>
    <xdr:to>
      <xdr:col>4</xdr:col>
      <xdr:colOff>2067943</xdr:colOff>
      <xdr:row>21</xdr:row>
      <xdr:rowOff>2400300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xmlns="" id="{79747DF7-5005-E0E5-F976-5B17F008E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2031" y="77228700"/>
          <a:ext cx="1697487" cy="2362200"/>
        </a:xfrm>
        <a:prstGeom prst="rect">
          <a:avLst/>
        </a:prstGeom>
      </xdr:spPr>
    </xdr:pic>
    <xdr:clientData/>
  </xdr:twoCellAnchor>
  <xdr:twoCellAnchor>
    <xdr:from>
      <xdr:col>4</xdr:col>
      <xdr:colOff>339725</xdr:colOff>
      <xdr:row>22</xdr:row>
      <xdr:rowOff>38100</xdr:rowOff>
    </xdr:from>
    <xdr:to>
      <xdr:col>4</xdr:col>
      <xdr:colOff>2098675</xdr:colOff>
      <xdr:row>22</xdr:row>
      <xdr:rowOff>2400300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xmlns="" id="{AA26E5B2-436F-929E-B005-4C9AAF0A83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1300" y="79771875"/>
          <a:ext cx="1758950" cy="2362200"/>
        </a:xfrm>
        <a:prstGeom prst="rect">
          <a:avLst/>
        </a:prstGeom>
      </xdr:spPr>
    </xdr:pic>
    <xdr:clientData/>
  </xdr:twoCellAnchor>
  <xdr:twoCellAnchor>
    <xdr:from>
      <xdr:col>4</xdr:col>
      <xdr:colOff>312408</xdr:colOff>
      <xdr:row>23</xdr:row>
      <xdr:rowOff>38100</xdr:rowOff>
    </xdr:from>
    <xdr:to>
      <xdr:col>4</xdr:col>
      <xdr:colOff>2125992</xdr:colOff>
      <xdr:row>23</xdr:row>
      <xdr:rowOff>2400300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xmlns="" id="{085930AB-D9D3-9FE1-C739-2F6D9DC03D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3983" y="82315050"/>
          <a:ext cx="1813584" cy="2362200"/>
        </a:xfrm>
        <a:prstGeom prst="rect">
          <a:avLst/>
        </a:prstGeom>
      </xdr:spPr>
    </xdr:pic>
    <xdr:clientData/>
  </xdr:twoCellAnchor>
  <xdr:twoCellAnchor>
    <xdr:from>
      <xdr:col>4</xdr:col>
      <xdr:colOff>33165</xdr:colOff>
      <xdr:row>24</xdr:row>
      <xdr:rowOff>38100</xdr:rowOff>
    </xdr:from>
    <xdr:to>
      <xdr:col>4</xdr:col>
      <xdr:colOff>2405234</xdr:colOff>
      <xdr:row>24</xdr:row>
      <xdr:rowOff>2400300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xmlns="" id="{B2CCEAB8-C373-283B-604D-9B2953B80B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4740" y="84858225"/>
          <a:ext cx="2372069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</xdr:row>
      <xdr:rowOff>38100</xdr:rowOff>
    </xdr:from>
    <xdr:to>
      <xdr:col>4</xdr:col>
      <xdr:colOff>2400300</xdr:colOff>
      <xdr:row>25</xdr:row>
      <xdr:rowOff>2400300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xmlns="" id="{75BFBC67-D2FC-E503-C786-F83DF50A9B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874014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383412</xdr:colOff>
      <xdr:row>26</xdr:row>
      <xdr:rowOff>85725</xdr:rowOff>
    </xdr:from>
    <xdr:to>
      <xdr:col>4</xdr:col>
      <xdr:colOff>2197861</xdr:colOff>
      <xdr:row>26</xdr:row>
      <xdr:rowOff>2443162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6C009733-1D0A-3F9C-433C-9BE972DF25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4912" y="57116663"/>
          <a:ext cx="1814449" cy="2357437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27</xdr:row>
      <xdr:rowOff>38100</xdr:rowOff>
    </xdr:from>
    <xdr:to>
      <xdr:col>4</xdr:col>
      <xdr:colOff>2400300</xdr:colOff>
      <xdr:row>27</xdr:row>
      <xdr:rowOff>2400300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xmlns="" id="{BB92A5DE-FAA6-91B2-21E3-8E0B82C8A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9247822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370456</xdr:colOff>
      <xdr:row>28</xdr:row>
      <xdr:rowOff>38100</xdr:rowOff>
    </xdr:from>
    <xdr:to>
      <xdr:col>4</xdr:col>
      <xdr:colOff>2067943</xdr:colOff>
      <xdr:row>28</xdr:row>
      <xdr:rowOff>2400300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xmlns="" id="{5AD1B20D-F544-07FB-8D8A-1C781C0AE2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2031" y="95021400"/>
          <a:ext cx="1697487" cy="2362200"/>
        </a:xfrm>
        <a:prstGeom prst="rect">
          <a:avLst/>
        </a:prstGeom>
      </xdr:spPr>
    </xdr:pic>
    <xdr:clientData/>
  </xdr:twoCellAnchor>
  <xdr:twoCellAnchor>
    <xdr:from>
      <xdr:col>4</xdr:col>
      <xdr:colOff>339725</xdr:colOff>
      <xdr:row>29</xdr:row>
      <xdr:rowOff>38100</xdr:rowOff>
    </xdr:from>
    <xdr:to>
      <xdr:col>4</xdr:col>
      <xdr:colOff>2098675</xdr:colOff>
      <xdr:row>29</xdr:row>
      <xdr:rowOff>2400300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xmlns="" id="{8A505A44-FA54-D568-208D-DCA7804A38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1300" y="97564575"/>
          <a:ext cx="1758950" cy="2362200"/>
        </a:xfrm>
        <a:prstGeom prst="rect">
          <a:avLst/>
        </a:prstGeom>
      </xdr:spPr>
    </xdr:pic>
    <xdr:clientData/>
  </xdr:twoCellAnchor>
  <xdr:twoCellAnchor>
    <xdr:from>
      <xdr:col>4</xdr:col>
      <xdr:colOff>188913</xdr:colOff>
      <xdr:row>30</xdr:row>
      <xdr:rowOff>38100</xdr:rowOff>
    </xdr:from>
    <xdr:to>
      <xdr:col>4</xdr:col>
      <xdr:colOff>2249488</xdr:colOff>
      <xdr:row>30</xdr:row>
      <xdr:rowOff>2400300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xmlns="" id="{9CF698C1-14C4-A001-714B-E7A7FAF4D7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488" y="100107750"/>
          <a:ext cx="2060575" cy="2362200"/>
        </a:xfrm>
        <a:prstGeom prst="rect">
          <a:avLst/>
        </a:prstGeom>
      </xdr:spPr>
    </xdr:pic>
    <xdr:clientData/>
  </xdr:twoCellAnchor>
  <xdr:twoCellAnchor>
    <xdr:from>
      <xdr:col>4</xdr:col>
      <xdr:colOff>340008</xdr:colOff>
      <xdr:row>33</xdr:row>
      <xdr:rowOff>38100</xdr:rowOff>
    </xdr:from>
    <xdr:to>
      <xdr:col>4</xdr:col>
      <xdr:colOff>2098393</xdr:colOff>
      <xdr:row>33</xdr:row>
      <xdr:rowOff>2400300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xmlns="" id="{C19E3BDC-10F5-750E-2893-9D341D3AF9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1583" y="107718225"/>
          <a:ext cx="1758385" cy="2362200"/>
        </a:xfrm>
        <a:prstGeom prst="rect">
          <a:avLst/>
        </a:prstGeom>
      </xdr:spPr>
    </xdr:pic>
    <xdr:clientData/>
  </xdr:twoCellAnchor>
  <xdr:twoCellAnchor>
    <xdr:from>
      <xdr:col>4</xdr:col>
      <xdr:colOff>340008</xdr:colOff>
      <xdr:row>34</xdr:row>
      <xdr:rowOff>38100</xdr:rowOff>
    </xdr:from>
    <xdr:to>
      <xdr:col>4</xdr:col>
      <xdr:colOff>2098393</xdr:colOff>
      <xdr:row>34</xdr:row>
      <xdr:rowOff>2400300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xmlns="" id="{68EEEE99-9DD0-BA20-5AD3-8F2EAC04E2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1583" y="110261400"/>
          <a:ext cx="1758385" cy="2362200"/>
        </a:xfrm>
        <a:prstGeom prst="rect">
          <a:avLst/>
        </a:prstGeom>
      </xdr:spPr>
    </xdr:pic>
    <xdr:clientData/>
  </xdr:twoCellAnchor>
  <xdr:twoCellAnchor>
    <xdr:from>
      <xdr:col>4</xdr:col>
      <xdr:colOff>150507</xdr:colOff>
      <xdr:row>35</xdr:row>
      <xdr:rowOff>38100</xdr:rowOff>
    </xdr:from>
    <xdr:to>
      <xdr:col>4</xdr:col>
      <xdr:colOff>2287893</xdr:colOff>
      <xdr:row>35</xdr:row>
      <xdr:rowOff>2400300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xmlns="" id="{504E0614-EA8E-8C9A-CBC1-3A59532DB3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2082" y="112804575"/>
          <a:ext cx="2137386" cy="2362200"/>
        </a:xfrm>
        <a:prstGeom prst="rect">
          <a:avLst/>
        </a:prstGeom>
      </xdr:spPr>
    </xdr:pic>
    <xdr:clientData/>
  </xdr:twoCellAnchor>
  <xdr:twoCellAnchor>
    <xdr:from>
      <xdr:col>4</xdr:col>
      <xdr:colOff>310298</xdr:colOff>
      <xdr:row>36</xdr:row>
      <xdr:rowOff>38100</xdr:rowOff>
    </xdr:from>
    <xdr:to>
      <xdr:col>4</xdr:col>
      <xdr:colOff>2128102</xdr:colOff>
      <xdr:row>36</xdr:row>
      <xdr:rowOff>2400300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xmlns="" id="{D38422B5-4BA8-62F7-5AD5-FC63B10CC6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873" y="115347750"/>
          <a:ext cx="1817804" cy="2362200"/>
        </a:xfrm>
        <a:prstGeom prst="rect">
          <a:avLst/>
        </a:prstGeom>
      </xdr:spPr>
    </xdr:pic>
    <xdr:clientData/>
  </xdr:twoCellAnchor>
  <xdr:twoCellAnchor>
    <xdr:from>
      <xdr:col>4</xdr:col>
      <xdr:colOff>341137</xdr:colOff>
      <xdr:row>37</xdr:row>
      <xdr:rowOff>38100</xdr:rowOff>
    </xdr:from>
    <xdr:to>
      <xdr:col>4</xdr:col>
      <xdr:colOff>2097264</xdr:colOff>
      <xdr:row>37</xdr:row>
      <xdr:rowOff>2400300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xmlns="" id="{F7FF8609-10FA-C614-8760-CF4D246B7B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2712" y="117890925"/>
          <a:ext cx="1756127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38</xdr:row>
      <xdr:rowOff>38100</xdr:rowOff>
    </xdr:from>
    <xdr:to>
      <xdr:col>4</xdr:col>
      <xdr:colOff>2400300</xdr:colOff>
      <xdr:row>38</xdr:row>
      <xdr:rowOff>2400300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xmlns="" id="{D0C51503-790A-9694-300C-A3FF99936A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1204341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39</xdr:row>
      <xdr:rowOff>38100</xdr:rowOff>
    </xdr:from>
    <xdr:to>
      <xdr:col>4</xdr:col>
      <xdr:colOff>2400300</xdr:colOff>
      <xdr:row>39</xdr:row>
      <xdr:rowOff>2400300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xmlns="" id="{0F7DE8A3-94D3-76FC-FCEB-1D21558016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122977275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40</xdr:row>
      <xdr:rowOff>38100</xdr:rowOff>
    </xdr:from>
    <xdr:to>
      <xdr:col>4</xdr:col>
      <xdr:colOff>2400300</xdr:colOff>
      <xdr:row>40</xdr:row>
      <xdr:rowOff>2400300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xmlns="" id="{19922BEF-8846-0E64-D36D-DDC6DF8CE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1255204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339402</xdr:colOff>
      <xdr:row>41</xdr:row>
      <xdr:rowOff>38100</xdr:rowOff>
    </xdr:from>
    <xdr:to>
      <xdr:col>4</xdr:col>
      <xdr:colOff>2098999</xdr:colOff>
      <xdr:row>41</xdr:row>
      <xdr:rowOff>2400300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xmlns="" id="{80E8383C-2226-D888-CC05-EE646EF603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0977" y="128063625"/>
          <a:ext cx="1759597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42</xdr:row>
      <xdr:rowOff>464902</xdr:rowOff>
    </xdr:from>
    <xdr:to>
      <xdr:col>4</xdr:col>
      <xdr:colOff>2400300</xdr:colOff>
      <xdr:row>42</xdr:row>
      <xdr:rowOff>1973503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xmlns="" id="{573348A4-37B5-EA25-747B-E8B54BE163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131033602"/>
          <a:ext cx="2362200" cy="1508601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43</xdr:row>
      <xdr:rowOff>665485</xdr:rowOff>
    </xdr:from>
    <xdr:to>
      <xdr:col>4</xdr:col>
      <xdr:colOff>2400300</xdr:colOff>
      <xdr:row>43</xdr:row>
      <xdr:rowOff>1772925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xmlns="" id="{4558D5FB-53A2-D66A-0812-C716E9101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5" y="133777360"/>
          <a:ext cx="2362200" cy="1107440"/>
        </a:xfrm>
        <a:prstGeom prst="rect">
          <a:avLst/>
        </a:prstGeom>
      </xdr:spPr>
    </xdr:pic>
    <xdr:clientData/>
  </xdr:twoCellAnchor>
  <xdr:twoCellAnchor>
    <xdr:from>
      <xdr:col>4</xdr:col>
      <xdr:colOff>408746</xdr:colOff>
      <xdr:row>44</xdr:row>
      <xdr:rowOff>38100</xdr:rowOff>
    </xdr:from>
    <xdr:to>
      <xdr:col>4</xdr:col>
      <xdr:colOff>2029653</xdr:colOff>
      <xdr:row>44</xdr:row>
      <xdr:rowOff>2400300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xmlns="" id="{EE3BEB7C-F584-EB56-4C7C-7C7A9F535C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0321" y="135693150"/>
          <a:ext cx="1620907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3</xdr:row>
      <xdr:rowOff>452926</xdr:rowOff>
    </xdr:from>
    <xdr:to>
      <xdr:col>5</xdr:col>
      <xdr:colOff>2400300</xdr:colOff>
      <xdr:row>3</xdr:row>
      <xdr:rowOff>1985475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xmlns="" id="{471BBF47-8808-2336-115B-6C4F7247C3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13740301"/>
          <a:ext cx="2362200" cy="1532549"/>
        </a:xfrm>
        <a:prstGeom prst="rect">
          <a:avLst/>
        </a:prstGeom>
      </xdr:spPr>
    </xdr:pic>
    <xdr:clientData/>
  </xdr:twoCellAnchor>
  <xdr:twoCellAnchor>
    <xdr:from>
      <xdr:col>5</xdr:col>
      <xdr:colOff>286272</xdr:colOff>
      <xdr:row>4</xdr:row>
      <xdr:rowOff>38100</xdr:rowOff>
    </xdr:from>
    <xdr:to>
      <xdr:col>5</xdr:col>
      <xdr:colOff>2152127</xdr:colOff>
      <xdr:row>4</xdr:row>
      <xdr:rowOff>2400300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xmlns="" id="{088E1716-926C-9F71-5644-39EBC25507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1022" y="20955000"/>
          <a:ext cx="1865855" cy="2362200"/>
        </a:xfrm>
        <a:prstGeom prst="rect">
          <a:avLst/>
        </a:prstGeom>
      </xdr:spPr>
    </xdr:pic>
    <xdr:clientData/>
  </xdr:twoCellAnchor>
  <xdr:twoCellAnchor>
    <xdr:from>
      <xdr:col>5</xdr:col>
      <xdr:colOff>228600</xdr:colOff>
      <xdr:row>6</xdr:row>
      <xdr:rowOff>38100</xdr:rowOff>
    </xdr:from>
    <xdr:to>
      <xdr:col>5</xdr:col>
      <xdr:colOff>2209800</xdr:colOff>
      <xdr:row>6</xdr:row>
      <xdr:rowOff>2400300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xmlns="" id="{CC97CFA0-BE0D-FF85-0239-9567853617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3350" y="28765500"/>
          <a:ext cx="1981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8</xdr:row>
      <xdr:rowOff>38100</xdr:rowOff>
    </xdr:from>
    <xdr:to>
      <xdr:col>5</xdr:col>
      <xdr:colOff>2400300</xdr:colOff>
      <xdr:row>8</xdr:row>
      <xdr:rowOff>2400300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xmlns="" id="{5530A45D-F586-E2E5-A8D7-DB46C90288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363855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9</xdr:row>
      <xdr:rowOff>499914</xdr:rowOff>
    </xdr:from>
    <xdr:to>
      <xdr:col>5</xdr:col>
      <xdr:colOff>2400300</xdr:colOff>
      <xdr:row>9</xdr:row>
      <xdr:rowOff>1938488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xmlns="" id="{E27E76D0-A480-69E4-125E-CE222951BC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39390489"/>
          <a:ext cx="2362200" cy="1438574"/>
        </a:xfrm>
        <a:prstGeom prst="rect">
          <a:avLst/>
        </a:prstGeom>
      </xdr:spPr>
    </xdr:pic>
    <xdr:clientData/>
  </xdr:twoCellAnchor>
  <xdr:twoCellAnchor>
    <xdr:from>
      <xdr:col>5</xdr:col>
      <xdr:colOff>205115</xdr:colOff>
      <xdr:row>10</xdr:row>
      <xdr:rowOff>38100</xdr:rowOff>
    </xdr:from>
    <xdr:to>
      <xdr:col>5</xdr:col>
      <xdr:colOff>2233284</xdr:colOff>
      <xdr:row>10</xdr:row>
      <xdr:rowOff>2400300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xmlns="" id="{5FF890CA-326D-DFD9-A3C6-CEF6DBD998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9865" y="41471850"/>
          <a:ext cx="2028169" cy="2362200"/>
        </a:xfrm>
        <a:prstGeom prst="rect">
          <a:avLst/>
        </a:prstGeom>
      </xdr:spPr>
    </xdr:pic>
    <xdr:clientData/>
  </xdr:twoCellAnchor>
  <xdr:twoCellAnchor>
    <xdr:from>
      <xdr:col>5</xdr:col>
      <xdr:colOff>441026</xdr:colOff>
      <xdr:row>12</xdr:row>
      <xdr:rowOff>38100</xdr:rowOff>
    </xdr:from>
    <xdr:to>
      <xdr:col>5</xdr:col>
      <xdr:colOff>1997375</xdr:colOff>
      <xdr:row>12</xdr:row>
      <xdr:rowOff>2400300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xmlns="" id="{AB207F9C-3A99-9CA9-F38C-EAEDC9B5C7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5776" y="46748700"/>
          <a:ext cx="1556349" cy="2362200"/>
        </a:xfrm>
        <a:prstGeom prst="rect">
          <a:avLst/>
        </a:prstGeom>
      </xdr:spPr>
    </xdr:pic>
    <xdr:clientData/>
  </xdr:twoCellAnchor>
  <xdr:twoCellAnchor>
    <xdr:from>
      <xdr:col>5</xdr:col>
      <xdr:colOff>535112</xdr:colOff>
      <xdr:row>13</xdr:row>
      <xdr:rowOff>38100</xdr:rowOff>
    </xdr:from>
    <xdr:to>
      <xdr:col>5</xdr:col>
      <xdr:colOff>1903289</xdr:colOff>
      <xdr:row>13</xdr:row>
      <xdr:rowOff>2400300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xmlns="" id="{98948EE3-BA20-C8F1-7638-DD74AA3D65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9862" y="49291875"/>
          <a:ext cx="1368177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17</xdr:row>
      <xdr:rowOff>488677</xdr:rowOff>
    </xdr:from>
    <xdr:to>
      <xdr:col>5</xdr:col>
      <xdr:colOff>2400300</xdr:colOff>
      <xdr:row>17</xdr:row>
      <xdr:rowOff>1949726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xmlns="" id="{6E20BD50-69DA-E90D-CB89-1D43FEA766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62420227"/>
          <a:ext cx="2362200" cy="1461049"/>
        </a:xfrm>
        <a:prstGeom prst="rect">
          <a:avLst/>
        </a:prstGeom>
      </xdr:spPr>
    </xdr:pic>
    <xdr:clientData/>
  </xdr:twoCellAnchor>
  <xdr:twoCellAnchor>
    <xdr:from>
      <xdr:col>5</xdr:col>
      <xdr:colOff>441026</xdr:colOff>
      <xdr:row>18</xdr:row>
      <xdr:rowOff>38100</xdr:rowOff>
    </xdr:from>
    <xdr:to>
      <xdr:col>5</xdr:col>
      <xdr:colOff>1997375</xdr:colOff>
      <xdr:row>18</xdr:row>
      <xdr:rowOff>2400300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xmlns="" id="{E0CA3B12-6478-FD2F-3818-35401C9252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5776" y="64512825"/>
          <a:ext cx="1556349" cy="2362200"/>
        </a:xfrm>
        <a:prstGeom prst="rect">
          <a:avLst/>
        </a:prstGeom>
      </xdr:spPr>
    </xdr:pic>
    <xdr:clientData/>
  </xdr:twoCellAnchor>
  <xdr:twoCellAnchor>
    <xdr:from>
      <xdr:col>5</xdr:col>
      <xdr:colOff>409156</xdr:colOff>
      <xdr:row>19</xdr:row>
      <xdr:rowOff>38100</xdr:rowOff>
    </xdr:from>
    <xdr:to>
      <xdr:col>5</xdr:col>
      <xdr:colOff>2029245</xdr:colOff>
      <xdr:row>19</xdr:row>
      <xdr:rowOff>2400300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xmlns="" id="{361F84EA-6DDD-A938-BEDA-8EAF873D37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3906" y="72142350"/>
          <a:ext cx="1620089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20</xdr:row>
      <xdr:rowOff>38100</xdr:rowOff>
    </xdr:from>
    <xdr:to>
      <xdr:col>5</xdr:col>
      <xdr:colOff>2400300</xdr:colOff>
      <xdr:row>20</xdr:row>
      <xdr:rowOff>2400300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xmlns="" id="{DE821C5E-8784-806A-4B59-76DC7D36E6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746855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370456</xdr:colOff>
      <xdr:row>21</xdr:row>
      <xdr:rowOff>38100</xdr:rowOff>
    </xdr:from>
    <xdr:to>
      <xdr:col>5</xdr:col>
      <xdr:colOff>2067943</xdr:colOff>
      <xdr:row>21</xdr:row>
      <xdr:rowOff>2400300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xmlns="" id="{64407AD2-6995-652B-418A-0D680CF3A8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5206" y="77228700"/>
          <a:ext cx="1697487" cy="23622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22</xdr:row>
      <xdr:rowOff>38100</xdr:rowOff>
    </xdr:from>
    <xdr:to>
      <xdr:col>5</xdr:col>
      <xdr:colOff>2098675</xdr:colOff>
      <xdr:row>22</xdr:row>
      <xdr:rowOff>2400300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xmlns="" id="{2B582C76-4D21-D737-8068-46E0A67B94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4475" y="79771875"/>
          <a:ext cx="1758950" cy="2362200"/>
        </a:xfrm>
        <a:prstGeom prst="rect">
          <a:avLst/>
        </a:prstGeom>
      </xdr:spPr>
    </xdr:pic>
    <xdr:clientData/>
  </xdr:twoCellAnchor>
  <xdr:twoCellAnchor>
    <xdr:from>
      <xdr:col>5</xdr:col>
      <xdr:colOff>312408</xdr:colOff>
      <xdr:row>23</xdr:row>
      <xdr:rowOff>38100</xdr:rowOff>
    </xdr:from>
    <xdr:to>
      <xdr:col>5</xdr:col>
      <xdr:colOff>2125992</xdr:colOff>
      <xdr:row>23</xdr:row>
      <xdr:rowOff>2400300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xmlns="" id="{B5B26BF5-A99A-CD17-7737-2C27C599C5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7158" y="82315050"/>
          <a:ext cx="1813584" cy="2362200"/>
        </a:xfrm>
        <a:prstGeom prst="rect">
          <a:avLst/>
        </a:prstGeom>
      </xdr:spPr>
    </xdr:pic>
    <xdr:clientData/>
  </xdr:twoCellAnchor>
  <xdr:twoCellAnchor>
    <xdr:from>
      <xdr:col>5</xdr:col>
      <xdr:colOff>35643</xdr:colOff>
      <xdr:row>24</xdr:row>
      <xdr:rowOff>38100</xdr:rowOff>
    </xdr:from>
    <xdr:to>
      <xdr:col>5</xdr:col>
      <xdr:colOff>2402757</xdr:colOff>
      <xdr:row>24</xdr:row>
      <xdr:rowOff>2400300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xmlns="" id="{D6143668-8252-C0E4-51E8-82200B2EF2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0393" y="84858225"/>
          <a:ext cx="2367114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25</xdr:row>
      <xdr:rowOff>38100</xdr:rowOff>
    </xdr:from>
    <xdr:to>
      <xdr:col>5</xdr:col>
      <xdr:colOff>2400300</xdr:colOff>
      <xdr:row>25</xdr:row>
      <xdr:rowOff>2400300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xmlns="" id="{E7E3B056-9626-CC3B-B830-1D25D702BF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874014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383412</xdr:colOff>
      <xdr:row>26</xdr:row>
      <xdr:rowOff>85725</xdr:rowOff>
    </xdr:from>
    <xdr:to>
      <xdr:col>5</xdr:col>
      <xdr:colOff>2197861</xdr:colOff>
      <xdr:row>26</xdr:row>
      <xdr:rowOff>2433637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xmlns="" id="{F2519159-ED5E-76F0-A0EB-0EF9E0344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2850" y="57116663"/>
          <a:ext cx="1814449" cy="2347912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27</xdr:row>
      <xdr:rowOff>38100</xdr:rowOff>
    </xdr:from>
    <xdr:to>
      <xdr:col>5</xdr:col>
      <xdr:colOff>2400300</xdr:colOff>
      <xdr:row>27</xdr:row>
      <xdr:rowOff>2400300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xmlns="" id="{689E7AE4-70C9-756C-0647-91DC44633F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9249727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370456</xdr:colOff>
      <xdr:row>28</xdr:row>
      <xdr:rowOff>38100</xdr:rowOff>
    </xdr:from>
    <xdr:to>
      <xdr:col>5</xdr:col>
      <xdr:colOff>2067943</xdr:colOff>
      <xdr:row>28</xdr:row>
      <xdr:rowOff>2400300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xmlns="" id="{501315CF-3D4E-7F1E-4D33-C769D9043A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5206" y="95040450"/>
          <a:ext cx="1697487" cy="23622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29</xdr:row>
      <xdr:rowOff>38100</xdr:rowOff>
    </xdr:from>
    <xdr:to>
      <xdr:col>5</xdr:col>
      <xdr:colOff>2098675</xdr:colOff>
      <xdr:row>29</xdr:row>
      <xdr:rowOff>2400300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xmlns="" id="{41853261-682E-78B7-2F37-2092A4CD5B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4475" y="97583625"/>
          <a:ext cx="1758950" cy="2362200"/>
        </a:xfrm>
        <a:prstGeom prst="rect">
          <a:avLst/>
        </a:prstGeom>
      </xdr:spPr>
    </xdr:pic>
    <xdr:clientData/>
  </xdr:twoCellAnchor>
  <xdr:twoCellAnchor>
    <xdr:from>
      <xdr:col>5</xdr:col>
      <xdr:colOff>188913</xdr:colOff>
      <xdr:row>30</xdr:row>
      <xdr:rowOff>38100</xdr:rowOff>
    </xdr:from>
    <xdr:to>
      <xdr:col>5</xdr:col>
      <xdr:colOff>2249488</xdr:colOff>
      <xdr:row>30</xdr:row>
      <xdr:rowOff>2400300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xmlns="" id="{EFED72FB-D158-61F7-D2CC-3E488E4CD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3663" y="100126800"/>
          <a:ext cx="2060575" cy="2362200"/>
        </a:xfrm>
        <a:prstGeom prst="rect">
          <a:avLst/>
        </a:prstGeom>
      </xdr:spPr>
    </xdr:pic>
    <xdr:clientData/>
  </xdr:twoCellAnchor>
  <xdr:twoCellAnchor>
    <xdr:from>
      <xdr:col>5</xdr:col>
      <xdr:colOff>340008</xdr:colOff>
      <xdr:row>33</xdr:row>
      <xdr:rowOff>38100</xdr:rowOff>
    </xdr:from>
    <xdr:to>
      <xdr:col>5</xdr:col>
      <xdr:colOff>2098393</xdr:colOff>
      <xdr:row>33</xdr:row>
      <xdr:rowOff>2400300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xmlns="" id="{9DA780E8-B30C-A293-D73D-37D43C3F5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4758" y="107737275"/>
          <a:ext cx="1758385" cy="2362200"/>
        </a:xfrm>
        <a:prstGeom prst="rect">
          <a:avLst/>
        </a:prstGeom>
      </xdr:spPr>
    </xdr:pic>
    <xdr:clientData/>
  </xdr:twoCellAnchor>
  <xdr:twoCellAnchor>
    <xdr:from>
      <xdr:col>5</xdr:col>
      <xdr:colOff>340008</xdr:colOff>
      <xdr:row>34</xdr:row>
      <xdr:rowOff>38100</xdr:rowOff>
    </xdr:from>
    <xdr:to>
      <xdr:col>5</xdr:col>
      <xdr:colOff>2098393</xdr:colOff>
      <xdr:row>34</xdr:row>
      <xdr:rowOff>2400300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xmlns="" id="{FBE435AF-0D69-F1F9-94F7-CB5637544E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4758" y="110280450"/>
          <a:ext cx="1758385" cy="2362200"/>
        </a:xfrm>
        <a:prstGeom prst="rect">
          <a:avLst/>
        </a:prstGeom>
      </xdr:spPr>
    </xdr:pic>
    <xdr:clientData/>
  </xdr:twoCellAnchor>
  <xdr:twoCellAnchor>
    <xdr:from>
      <xdr:col>5</xdr:col>
      <xdr:colOff>310298</xdr:colOff>
      <xdr:row>36</xdr:row>
      <xdr:rowOff>38100</xdr:rowOff>
    </xdr:from>
    <xdr:to>
      <xdr:col>5</xdr:col>
      <xdr:colOff>2128102</xdr:colOff>
      <xdr:row>36</xdr:row>
      <xdr:rowOff>2400300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xmlns="" id="{6DADDA20-682B-BF66-6BC6-8580A6E01B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048" y="115366800"/>
          <a:ext cx="1817804" cy="236220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37</xdr:row>
      <xdr:rowOff>38100</xdr:rowOff>
    </xdr:from>
    <xdr:to>
      <xdr:col>5</xdr:col>
      <xdr:colOff>2098675</xdr:colOff>
      <xdr:row>37</xdr:row>
      <xdr:rowOff>2400300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xmlns="" id="{F08CF936-EC3F-10D1-EBED-8DBBCBC4A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4475" y="117909975"/>
          <a:ext cx="175895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38</xdr:row>
      <xdr:rowOff>38100</xdr:rowOff>
    </xdr:from>
    <xdr:to>
      <xdr:col>5</xdr:col>
      <xdr:colOff>2400300</xdr:colOff>
      <xdr:row>38</xdr:row>
      <xdr:rowOff>2400300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xmlns="" id="{252FF746-6986-9552-EB31-5D15713DCC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12045315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39</xdr:row>
      <xdr:rowOff>38100</xdr:rowOff>
    </xdr:from>
    <xdr:to>
      <xdr:col>5</xdr:col>
      <xdr:colOff>2400300</xdr:colOff>
      <xdr:row>39</xdr:row>
      <xdr:rowOff>2400300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xmlns="" id="{FE657928-D622-0E6B-BED9-F5745C1582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122996325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40</xdr:row>
      <xdr:rowOff>38100</xdr:rowOff>
    </xdr:from>
    <xdr:to>
      <xdr:col>5</xdr:col>
      <xdr:colOff>2400300</xdr:colOff>
      <xdr:row>40</xdr:row>
      <xdr:rowOff>2400300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xmlns="" id="{F8C32756-8B52-4D85-AE56-231B4B93F7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125539500"/>
          <a:ext cx="2362200" cy="2362200"/>
        </a:xfrm>
        <a:prstGeom prst="rect">
          <a:avLst/>
        </a:prstGeom>
      </xdr:spPr>
    </xdr:pic>
    <xdr:clientData/>
  </xdr:twoCellAnchor>
  <xdr:twoCellAnchor>
    <xdr:from>
      <xdr:col>5</xdr:col>
      <xdr:colOff>339402</xdr:colOff>
      <xdr:row>41</xdr:row>
      <xdr:rowOff>38100</xdr:rowOff>
    </xdr:from>
    <xdr:to>
      <xdr:col>5</xdr:col>
      <xdr:colOff>2098999</xdr:colOff>
      <xdr:row>41</xdr:row>
      <xdr:rowOff>2400300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xmlns="" id="{AA70D123-94AD-8C1E-0EA7-824A3F0C42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4152" y="128082675"/>
          <a:ext cx="1759597" cy="2362200"/>
        </a:xfrm>
        <a:prstGeom prst="rect">
          <a:avLst/>
        </a:prstGeom>
      </xdr:spPr>
    </xdr:pic>
    <xdr:clientData/>
  </xdr:twoCellAnchor>
  <xdr:twoCellAnchor>
    <xdr:from>
      <xdr:col>5</xdr:col>
      <xdr:colOff>250945</xdr:colOff>
      <xdr:row>42</xdr:row>
      <xdr:rowOff>38100</xdr:rowOff>
    </xdr:from>
    <xdr:to>
      <xdr:col>5</xdr:col>
      <xdr:colOff>2187455</xdr:colOff>
      <xdr:row>42</xdr:row>
      <xdr:rowOff>2400300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xmlns="" id="{E721041A-DEEE-F2A8-EB81-694C87F84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5695" y="130625850"/>
          <a:ext cx="1936510" cy="23622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43</xdr:row>
      <xdr:rowOff>479983</xdr:rowOff>
    </xdr:from>
    <xdr:to>
      <xdr:col>5</xdr:col>
      <xdr:colOff>2400300</xdr:colOff>
      <xdr:row>43</xdr:row>
      <xdr:rowOff>1958422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xmlns="" id="{874E38AA-A985-8970-313C-70D7971EDB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133610908"/>
          <a:ext cx="2362200" cy="1478439"/>
        </a:xfrm>
        <a:prstGeom prst="rect">
          <a:avLst/>
        </a:prstGeom>
      </xdr:spPr>
    </xdr:pic>
    <xdr:clientData/>
  </xdr:twoCellAnchor>
  <xdr:twoCellAnchor>
    <xdr:from>
      <xdr:col>5</xdr:col>
      <xdr:colOff>408746</xdr:colOff>
      <xdr:row>44</xdr:row>
      <xdr:rowOff>38100</xdr:rowOff>
    </xdr:from>
    <xdr:to>
      <xdr:col>5</xdr:col>
      <xdr:colOff>2029653</xdr:colOff>
      <xdr:row>44</xdr:row>
      <xdr:rowOff>2400300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xmlns="" id="{F0E0CF26-98C1-B435-2E52-5209404853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3496" y="135712200"/>
          <a:ext cx="1620907" cy="2362200"/>
        </a:xfrm>
        <a:prstGeom prst="rect">
          <a:avLst/>
        </a:prstGeom>
      </xdr:spPr>
    </xdr:pic>
    <xdr:clientData/>
  </xdr:twoCellAnchor>
  <xdr:twoCellAnchor>
    <xdr:from>
      <xdr:col>6</xdr:col>
      <xdr:colOff>607004</xdr:colOff>
      <xdr:row>3</xdr:row>
      <xdr:rowOff>38100</xdr:rowOff>
    </xdr:from>
    <xdr:to>
      <xdr:col>6</xdr:col>
      <xdr:colOff>1831395</xdr:colOff>
      <xdr:row>3</xdr:row>
      <xdr:rowOff>2400300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xmlns="" id="{72B2475C-DB0B-FE18-3BEB-2C65F3396C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74929" y="13277850"/>
          <a:ext cx="1224391" cy="236220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4</xdr:row>
      <xdr:rowOff>352741</xdr:rowOff>
    </xdr:from>
    <xdr:to>
      <xdr:col>6</xdr:col>
      <xdr:colOff>2400300</xdr:colOff>
      <xdr:row>4</xdr:row>
      <xdr:rowOff>2085660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xmlns="" id="{EF37AA9E-A257-AB04-EDD4-F5A3B3CC67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21193441"/>
          <a:ext cx="2362200" cy="1732919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6</xdr:row>
      <xdr:rowOff>304000</xdr:rowOff>
    </xdr:from>
    <xdr:to>
      <xdr:col>6</xdr:col>
      <xdr:colOff>2400300</xdr:colOff>
      <xdr:row>6</xdr:row>
      <xdr:rowOff>2134403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xmlns="" id="{7DC630D8-3029-3B95-3D0C-F1A085DE04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28945675"/>
          <a:ext cx="2362200" cy="1830403"/>
        </a:xfrm>
        <a:prstGeom prst="rect">
          <a:avLst/>
        </a:prstGeom>
      </xdr:spPr>
    </xdr:pic>
    <xdr:clientData/>
  </xdr:twoCellAnchor>
  <xdr:twoCellAnchor>
    <xdr:from>
      <xdr:col>6</xdr:col>
      <xdr:colOff>223888</xdr:colOff>
      <xdr:row>9</xdr:row>
      <xdr:rowOff>38100</xdr:rowOff>
    </xdr:from>
    <xdr:to>
      <xdr:col>6</xdr:col>
      <xdr:colOff>2214513</xdr:colOff>
      <xdr:row>9</xdr:row>
      <xdr:rowOff>2400300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xmlns="" id="{C5B48725-AA03-E4FE-DEFB-F98DDC4625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91813" y="38823900"/>
          <a:ext cx="1990625" cy="236220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10</xdr:row>
      <xdr:rowOff>545396</xdr:rowOff>
    </xdr:from>
    <xdr:to>
      <xdr:col>6</xdr:col>
      <xdr:colOff>2400300</xdr:colOff>
      <xdr:row>10</xdr:row>
      <xdr:rowOff>1893001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xmlns="" id="{4703073C-E84E-8A13-4B22-C2C634077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41864846"/>
          <a:ext cx="2362200" cy="1347605"/>
        </a:xfrm>
        <a:prstGeom prst="rect">
          <a:avLst/>
        </a:prstGeom>
      </xdr:spPr>
    </xdr:pic>
    <xdr:clientData/>
  </xdr:twoCellAnchor>
  <xdr:twoCellAnchor>
    <xdr:from>
      <xdr:col>6</xdr:col>
      <xdr:colOff>535112</xdr:colOff>
      <xdr:row>13</xdr:row>
      <xdr:rowOff>38100</xdr:rowOff>
    </xdr:from>
    <xdr:to>
      <xdr:col>6</xdr:col>
      <xdr:colOff>1903289</xdr:colOff>
      <xdr:row>13</xdr:row>
      <xdr:rowOff>2400300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xmlns="" id="{0BFE289A-ADD1-F0A9-3B46-F6F27C2A7B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3037" y="49158525"/>
          <a:ext cx="1368177" cy="2362200"/>
        </a:xfrm>
        <a:prstGeom prst="rect">
          <a:avLst/>
        </a:prstGeom>
      </xdr:spPr>
    </xdr:pic>
    <xdr:clientData/>
  </xdr:twoCellAnchor>
  <xdr:twoCellAnchor>
    <xdr:from>
      <xdr:col>6</xdr:col>
      <xdr:colOff>332121</xdr:colOff>
      <xdr:row>17</xdr:row>
      <xdr:rowOff>38100</xdr:rowOff>
    </xdr:from>
    <xdr:to>
      <xdr:col>6</xdr:col>
      <xdr:colOff>2106279</xdr:colOff>
      <xdr:row>17</xdr:row>
      <xdr:rowOff>2400300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xmlns="" id="{B026A660-8B2D-C3FB-909A-184026F69A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0046" y="61826775"/>
          <a:ext cx="1774158" cy="2362200"/>
        </a:xfrm>
        <a:prstGeom prst="rect">
          <a:avLst/>
        </a:prstGeom>
      </xdr:spPr>
    </xdr:pic>
    <xdr:clientData/>
  </xdr:twoCellAnchor>
  <xdr:twoCellAnchor>
    <xdr:from>
      <xdr:col>6</xdr:col>
      <xdr:colOff>441026</xdr:colOff>
      <xdr:row>18</xdr:row>
      <xdr:rowOff>38100</xdr:rowOff>
    </xdr:from>
    <xdr:to>
      <xdr:col>6</xdr:col>
      <xdr:colOff>1997375</xdr:colOff>
      <xdr:row>18</xdr:row>
      <xdr:rowOff>2400300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xmlns="" id="{3408361B-0623-2706-6102-1DB2F32E77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08951" y="64360425"/>
          <a:ext cx="1556349" cy="2362200"/>
        </a:xfrm>
        <a:prstGeom prst="rect">
          <a:avLst/>
        </a:prstGeom>
      </xdr:spPr>
    </xdr:pic>
    <xdr:clientData/>
  </xdr:twoCellAnchor>
  <xdr:twoCellAnchor>
    <xdr:from>
      <xdr:col>6</xdr:col>
      <xdr:colOff>409156</xdr:colOff>
      <xdr:row>19</xdr:row>
      <xdr:rowOff>38100</xdr:rowOff>
    </xdr:from>
    <xdr:to>
      <xdr:col>6</xdr:col>
      <xdr:colOff>2029245</xdr:colOff>
      <xdr:row>19</xdr:row>
      <xdr:rowOff>2400300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xmlns="" id="{0E9917C4-D1A1-163E-CE96-23F4F525E1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081" y="71970900"/>
          <a:ext cx="1620089" cy="236220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20</xdr:row>
      <xdr:rowOff>38100</xdr:rowOff>
    </xdr:from>
    <xdr:to>
      <xdr:col>6</xdr:col>
      <xdr:colOff>2400300</xdr:colOff>
      <xdr:row>20</xdr:row>
      <xdr:rowOff>2400300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xmlns="" id="{03E58E69-A5F1-DC1D-8883-16BAF20499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74504550"/>
          <a:ext cx="2362200" cy="2362200"/>
        </a:xfrm>
        <a:prstGeom prst="rect">
          <a:avLst/>
        </a:prstGeom>
      </xdr:spPr>
    </xdr:pic>
    <xdr:clientData/>
  </xdr:twoCellAnchor>
  <xdr:twoCellAnchor>
    <xdr:from>
      <xdr:col>6</xdr:col>
      <xdr:colOff>370456</xdr:colOff>
      <xdr:row>21</xdr:row>
      <xdr:rowOff>38100</xdr:rowOff>
    </xdr:from>
    <xdr:to>
      <xdr:col>6</xdr:col>
      <xdr:colOff>2067943</xdr:colOff>
      <xdr:row>21</xdr:row>
      <xdr:rowOff>2400300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xmlns="" id="{BEF70E50-18A1-47E4-E13F-A78EFCA76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38381" y="77038200"/>
          <a:ext cx="1697487" cy="2362200"/>
        </a:xfrm>
        <a:prstGeom prst="rect">
          <a:avLst/>
        </a:prstGeom>
      </xdr:spPr>
    </xdr:pic>
    <xdr:clientData/>
  </xdr:twoCellAnchor>
  <xdr:twoCellAnchor>
    <xdr:from>
      <xdr:col>6</xdr:col>
      <xdr:colOff>312408</xdr:colOff>
      <xdr:row>23</xdr:row>
      <xdr:rowOff>38100</xdr:rowOff>
    </xdr:from>
    <xdr:to>
      <xdr:col>6</xdr:col>
      <xdr:colOff>2125992</xdr:colOff>
      <xdr:row>23</xdr:row>
      <xdr:rowOff>2400300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xmlns="" id="{F62DCC4E-E4AC-E387-1589-76FFDC3178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0333" y="82115025"/>
          <a:ext cx="1813584" cy="236220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25</xdr:row>
      <xdr:rowOff>38100</xdr:rowOff>
    </xdr:from>
    <xdr:to>
      <xdr:col>6</xdr:col>
      <xdr:colOff>2400300</xdr:colOff>
      <xdr:row>25</xdr:row>
      <xdr:rowOff>2400300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xmlns="" id="{41F51E05-0BDC-4C2E-5F59-65DB341EE3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87191850"/>
          <a:ext cx="2362200" cy="2362200"/>
        </a:xfrm>
        <a:prstGeom prst="rect">
          <a:avLst/>
        </a:prstGeom>
      </xdr:spPr>
    </xdr:pic>
    <xdr:clientData/>
  </xdr:twoCellAnchor>
  <xdr:twoCellAnchor>
    <xdr:from>
      <xdr:col>6</xdr:col>
      <xdr:colOff>383412</xdr:colOff>
      <xdr:row>26</xdr:row>
      <xdr:rowOff>85725</xdr:rowOff>
    </xdr:from>
    <xdr:to>
      <xdr:col>6</xdr:col>
      <xdr:colOff>2197861</xdr:colOff>
      <xdr:row>26</xdr:row>
      <xdr:rowOff>2443162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xmlns="" id="{FCFE73BC-1F56-A667-0D80-798F073802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60787" y="57116663"/>
          <a:ext cx="1814449" cy="2357437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27</xdr:row>
      <xdr:rowOff>38100</xdr:rowOff>
    </xdr:from>
    <xdr:to>
      <xdr:col>6</xdr:col>
      <xdr:colOff>2400300</xdr:colOff>
      <xdr:row>27</xdr:row>
      <xdr:rowOff>2400300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xmlns="" id="{1B9EBF0C-178A-2427-705A-4D47C2B355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92259150"/>
          <a:ext cx="2362200" cy="2362200"/>
        </a:xfrm>
        <a:prstGeom prst="rect">
          <a:avLst/>
        </a:prstGeom>
      </xdr:spPr>
    </xdr:pic>
    <xdr:clientData/>
  </xdr:twoCellAnchor>
  <xdr:twoCellAnchor>
    <xdr:from>
      <xdr:col>6</xdr:col>
      <xdr:colOff>370456</xdr:colOff>
      <xdr:row>28</xdr:row>
      <xdr:rowOff>38100</xdr:rowOff>
    </xdr:from>
    <xdr:to>
      <xdr:col>6</xdr:col>
      <xdr:colOff>2067943</xdr:colOff>
      <xdr:row>28</xdr:row>
      <xdr:rowOff>2400300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xmlns="" id="{DA6BE9B4-32A4-8F98-2F9E-1B37FDC92C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38381" y="94792800"/>
          <a:ext cx="1697487" cy="2362200"/>
        </a:xfrm>
        <a:prstGeom prst="rect">
          <a:avLst/>
        </a:prstGeom>
      </xdr:spPr>
    </xdr:pic>
    <xdr:clientData/>
  </xdr:twoCellAnchor>
  <xdr:twoCellAnchor>
    <xdr:from>
      <xdr:col>6</xdr:col>
      <xdr:colOff>339725</xdr:colOff>
      <xdr:row>29</xdr:row>
      <xdr:rowOff>38100</xdr:rowOff>
    </xdr:from>
    <xdr:to>
      <xdr:col>6</xdr:col>
      <xdr:colOff>2098675</xdr:colOff>
      <xdr:row>29</xdr:row>
      <xdr:rowOff>2400300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xmlns="" id="{C66C9555-4588-B8A6-3E00-5D8BFE10B2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7650" y="97326450"/>
          <a:ext cx="1758950" cy="2362200"/>
        </a:xfrm>
        <a:prstGeom prst="rect">
          <a:avLst/>
        </a:prstGeom>
      </xdr:spPr>
    </xdr:pic>
    <xdr:clientData/>
  </xdr:twoCellAnchor>
  <xdr:twoCellAnchor>
    <xdr:from>
      <xdr:col>6</xdr:col>
      <xdr:colOff>188913</xdr:colOff>
      <xdr:row>30</xdr:row>
      <xdr:rowOff>38100</xdr:rowOff>
    </xdr:from>
    <xdr:to>
      <xdr:col>6</xdr:col>
      <xdr:colOff>2249488</xdr:colOff>
      <xdr:row>30</xdr:row>
      <xdr:rowOff>2400300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xmlns="" id="{3B22F5CB-4E73-8E39-DC37-B06A6B058D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56838" y="99860100"/>
          <a:ext cx="2060575" cy="2362200"/>
        </a:xfrm>
        <a:prstGeom prst="rect">
          <a:avLst/>
        </a:prstGeom>
      </xdr:spPr>
    </xdr:pic>
    <xdr:clientData/>
  </xdr:twoCellAnchor>
  <xdr:twoCellAnchor>
    <xdr:from>
      <xdr:col>6</xdr:col>
      <xdr:colOff>340008</xdr:colOff>
      <xdr:row>33</xdr:row>
      <xdr:rowOff>38100</xdr:rowOff>
    </xdr:from>
    <xdr:to>
      <xdr:col>6</xdr:col>
      <xdr:colOff>2098393</xdr:colOff>
      <xdr:row>33</xdr:row>
      <xdr:rowOff>2400300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xmlns="" id="{369F3D2D-1AEE-22AF-A120-FFB8F45957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7933" y="107461050"/>
          <a:ext cx="1758385" cy="2362200"/>
        </a:xfrm>
        <a:prstGeom prst="rect">
          <a:avLst/>
        </a:prstGeom>
      </xdr:spPr>
    </xdr:pic>
    <xdr:clientData/>
  </xdr:twoCellAnchor>
  <xdr:twoCellAnchor>
    <xdr:from>
      <xdr:col>6</xdr:col>
      <xdr:colOff>340008</xdr:colOff>
      <xdr:row>34</xdr:row>
      <xdr:rowOff>38100</xdr:rowOff>
    </xdr:from>
    <xdr:to>
      <xdr:col>6</xdr:col>
      <xdr:colOff>2098393</xdr:colOff>
      <xdr:row>34</xdr:row>
      <xdr:rowOff>2400300</xdr:rowOff>
    </xdr:to>
    <xdr:pic>
      <xdr:nvPicPr>
        <xdr:cNvPr id="347" name="Рисунок 346">
          <a:extLst>
            <a:ext uri="{FF2B5EF4-FFF2-40B4-BE49-F238E27FC236}">
              <a16:creationId xmlns:a16="http://schemas.microsoft.com/office/drawing/2014/main" xmlns="" id="{31388A75-5147-8F7B-8DC3-F5779B8073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7933" y="109994700"/>
          <a:ext cx="1758385" cy="2362200"/>
        </a:xfrm>
        <a:prstGeom prst="rect">
          <a:avLst/>
        </a:prstGeom>
      </xdr:spPr>
    </xdr:pic>
    <xdr:clientData/>
  </xdr:twoCellAnchor>
  <xdr:twoCellAnchor>
    <xdr:from>
      <xdr:col>6</xdr:col>
      <xdr:colOff>310298</xdr:colOff>
      <xdr:row>36</xdr:row>
      <xdr:rowOff>38100</xdr:rowOff>
    </xdr:from>
    <xdr:to>
      <xdr:col>6</xdr:col>
      <xdr:colOff>2128102</xdr:colOff>
      <xdr:row>36</xdr:row>
      <xdr:rowOff>2400300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xmlns="" id="{BD5CAB9F-A2F7-C247-1D37-50435573E3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78223" y="115071525"/>
          <a:ext cx="1817804" cy="2362200"/>
        </a:xfrm>
        <a:prstGeom prst="rect">
          <a:avLst/>
        </a:prstGeom>
      </xdr:spPr>
    </xdr:pic>
    <xdr:clientData/>
  </xdr:twoCellAnchor>
  <xdr:twoCellAnchor>
    <xdr:from>
      <xdr:col>6</xdr:col>
      <xdr:colOff>341137</xdr:colOff>
      <xdr:row>37</xdr:row>
      <xdr:rowOff>38100</xdr:rowOff>
    </xdr:from>
    <xdr:to>
      <xdr:col>6</xdr:col>
      <xdr:colOff>2097264</xdr:colOff>
      <xdr:row>37</xdr:row>
      <xdr:rowOff>2400300</xdr:rowOff>
    </xdr:to>
    <xdr:pic>
      <xdr:nvPicPr>
        <xdr:cNvPr id="351" name="Рисунок 350">
          <a:extLst>
            <a:ext uri="{FF2B5EF4-FFF2-40B4-BE49-F238E27FC236}">
              <a16:creationId xmlns:a16="http://schemas.microsoft.com/office/drawing/2014/main" xmlns="" id="{876BB5B1-6002-127B-A70D-3BB83A6FE7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9062" y="117605175"/>
          <a:ext cx="1756127" cy="236220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38</xdr:row>
      <xdr:rowOff>38100</xdr:rowOff>
    </xdr:from>
    <xdr:to>
      <xdr:col>6</xdr:col>
      <xdr:colOff>2400300</xdr:colOff>
      <xdr:row>38</xdr:row>
      <xdr:rowOff>2400300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xmlns="" id="{B99DC915-3C9E-E2C0-13B0-F7555E7614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120138825"/>
          <a:ext cx="2362200" cy="236220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39</xdr:row>
      <xdr:rowOff>38100</xdr:rowOff>
    </xdr:from>
    <xdr:to>
      <xdr:col>6</xdr:col>
      <xdr:colOff>2400300</xdr:colOff>
      <xdr:row>39</xdr:row>
      <xdr:rowOff>2400300</xdr:rowOff>
    </xdr:to>
    <xdr:pic>
      <xdr:nvPicPr>
        <xdr:cNvPr id="355" name="Рисунок 354">
          <a:extLst>
            <a:ext uri="{FF2B5EF4-FFF2-40B4-BE49-F238E27FC236}">
              <a16:creationId xmlns:a16="http://schemas.microsoft.com/office/drawing/2014/main" xmlns="" id="{99669DC1-BC3C-1DCD-8A0C-FB312C42CB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122672475"/>
          <a:ext cx="2362200" cy="2362200"/>
        </a:xfrm>
        <a:prstGeom prst="rect">
          <a:avLst/>
        </a:prstGeom>
      </xdr:spPr>
    </xdr:pic>
    <xdr:clientData/>
  </xdr:twoCellAnchor>
  <xdr:twoCellAnchor>
    <xdr:from>
      <xdr:col>6</xdr:col>
      <xdr:colOff>339402</xdr:colOff>
      <xdr:row>41</xdr:row>
      <xdr:rowOff>38100</xdr:rowOff>
    </xdr:from>
    <xdr:to>
      <xdr:col>6</xdr:col>
      <xdr:colOff>2098999</xdr:colOff>
      <xdr:row>41</xdr:row>
      <xdr:rowOff>2400300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xmlns="" id="{83F3DE3A-5579-DECC-27F7-5CDE6A690A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7327" y="127749300"/>
          <a:ext cx="1759597" cy="236220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43</xdr:row>
      <xdr:rowOff>451321</xdr:rowOff>
    </xdr:from>
    <xdr:to>
      <xdr:col>6</xdr:col>
      <xdr:colOff>2400300</xdr:colOff>
      <xdr:row>43</xdr:row>
      <xdr:rowOff>1987069</xdr:rowOff>
    </xdr:to>
    <xdr:pic>
      <xdr:nvPicPr>
        <xdr:cNvPr id="359" name="Рисунок 358">
          <a:extLst>
            <a:ext uri="{FF2B5EF4-FFF2-40B4-BE49-F238E27FC236}">
              <a16:creationId xmlns:a16="http://schemas.microsoft.com/office/drawing/2014/main" xmlns="" id="{A305ED8C-053F-8ED4-08C0-BFB1923205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6025" y="133239346"/>
          <a:ext cx="2362200" cy="1535748"/>
        </a:xfrm>
        <a:prstGeom prst="rect">
          <a:avLst/>
        </a:prstGeom>
      </xdr:spPr>
    </xdr:pic>
    <xdr:clientData/>
  </xdr:twoCellAnchor>
  <xdr:twoCellAnchor>
    <xdr:from>
      <xdr:col>6</xdr:col>
      <xdr:colOff>408746</xdr:colOff>
      <xdr:row>44</xdr:row>
      <xdr:rowOff>38100</xdr:rowOff>
    </xdr:from>
    <xdr:to>
      <xdr:col>6</xdr:col>
      <xdr:colOff>2029653</xdr:colOff>
      <xdr:row>44</xdr:row>
      <xdr:rowOff>2400300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xmlns="" id="{1F34D5D9-9E82-900F-63D2-5E7B71812B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6671" y="135359775"/>
          <a:ext cx="1620907" cy="2362200"/>
        </a:xfrm>
        <a:prstGeom prst="rect">
          <a:avLst/>
        </a:prstGeom>
      </xdr:spPr>
    </xdr:pic>
    <xdr:clientData/>
  </xdr:twoCellAnchor>
  <xdr:twoCellAnchor>
    <xdr:from>
      <xdr:col>4</xdr:col>
      <xdr:colOff>1930138</xdr:colOff>
      <xdr:row>0</xdr:row>
      <xdr:rowOff>95250</xdr:rowOff>
    </xdr:from>
    <xdr:to>
      <xdr:col>5</xdr:col>
      <xdr:colOff>620450</xdr:colOff>
      <xdr:row>1</xdr:row>
      <xdr:rowOff>95250</xdr:rowOff>
    </xdr:to>
    <xdr:pic>
      <xdr:nvPicPr>
        <xdr:cNvPr id="363" name="Рисунок 362">
          <a:extLst>
            <a:ext uri="{FF2B5EF4-FFF2-40B4-BE49-F238E27FC236}">
              <a16:creationId xmlns:a16="http://schemas.microsoft.com/office/drawing/2014/main" xmlns="" id="{535212F7-DCAA-8F51-0363-4233B923359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11638" y="95250"/>
          <a:ext cx="1238250" cy="190500"/>
        </a:xfrm>
        <a:prstGeom prst="rect">
          <a:avLst/>
        </a:prstGeom>
      </xdr:spPr>
    </xdr:pic>
    <xdr:clientData/>
  </xdr:twoCellAnchor>
  <xdr:twoCellAnchor>
    <xdr:from>
      <xdr:col>3</xdr:col>
      <xdr:colOff>535112</xdr:colOff>
      <xdr:row>14</xdr:row>
      <xdr:rowOff>38100</xdr:rowOff>
    </xdr:from>
    <xdr:to>
      <xdr:col>3</xdr:col>
      <xdr:colOff>1903289</xdr:colOff>
      <xdr:row>14</xdr:row>
      <xdr:rowOff>2400300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xmlns="" id="{F176BF12-21F1-9F5B-AC4F-02BFDFFD4C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3437" y="54997350"/>
          <a:ext cx="1368177" cy="2362200"/>
        </a:xfrm>
        <a:prstGeom prst="rect">
          <a:avLst/>
        </a:prstGeom>
      </xdr:spPr>
    </xdr:pic>
    <xdr:clientData/>
  </xdr:twoCellAnchor>
  <xdr:twoCellAnchor>
    <xdr:from>
      <xdr:col>4</xdr:col>
      <xdr:colOff>535112</xdr:colOff>
      <xdr:row>14</xdr:row>
      <xdr:rowOff>38100</xdr:rowOff>
    </xdr:from>
    <xdr:to>
      <xdr:col>4</xdr:col>
      <xdr:colOff>1903289</xdr:colOff>
      <xdr:row>14</xdr:row>
      <xdr:rowOff>2400300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xmlns="" id="{061A303A-E696-DD9A-3070-A1809D5097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6612" y="54997350"/>
          <a:ext cx="1368177" cy="2362200"/>
        </a:xfrm>
        <a:prstGeom prst="rect">
          <a:avLst/>
        </a:prstGeom>
      </xdr:spPr>
    </xdr:pic>
    <xdr:clientData/>
  </xdr:twoCellAnchor>
  <xdr:twoCellAnchor>
    <xdr:from>
      <xdr:col>5</xdr:col>
      <xdr:colOff>535112</xdr:colOff>
      <xdr:row>14</xdr:row>
      <xdr:rowOff>38100</xdr:rowOff>
    </xdr:from>
    <xdr:to>
      <xdr:col>5</xdr:col>
      <xdr:colOff>1903289</xdr:colOff>
      <xdr:row>14</xdr:row>
      <xdr:rowOff>2400300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xmlns="" id="{64B116D6-8FEB-D89A-D7CE-BC209FB9E9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9787" y="54997350"/>
          <a:ext cx="1368177" cy="2362200"/>
        </a:xfrm>
        <a:prstGeom prst="rect">
          <a:avLst/>
        </a:prstGeom>
      </xdr:spPr>
    </xdr:pic>
    <xdr:clientData/>
  </xdr:twoCellAnchor>
  <xdr:twoCellAnchor>
    <xdr:from>
      <xdr:col>6</xdr:col>
      <xdr:colOff>535112</xdr:colOff>
      <xdr:row>14</xdr:row>
      <xdr:rowOff>38100</xdr:rowOff>
    </xdr:from>
    <xdr:to>
      <xdr:col>6</xdr:col>
      <xdr:colOff>1903289</xdr:colOff>
      <xdr:row>14</xdr:row>
      <xdr:rowOff>2400300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xmlns="" id="{714B0FA7-AD49-578B-F6A2-15431D39BD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2962" y="54997350"/>
          <a:ext cx="1368177" cy="2362200"/>
        </a:xfrm>
        <a:prstGeom prst="rect">
          <a:avLst/>
        </a:prstGeom>
      </xdr:spPr>
    </xdr:pic>
    <xdr:clientData/>
  </xdr:twoCellAnchor>
  <xdr:twoCellAnchor>
    <xdr:from>
      <xdr:col>3</xdr:col>
      <xdr:colOff>535112</xdr:colOff>
      <xdr:row>15</xdr:row>
      <xdr:rowOff>38100</xdr:rowOff>
    </xdr:from>
    <xdr:to>
      <xdr:col>3</xdr:col>
      <xdr:colOff>1903289</xdr:colOff>
      <xdr:row>15</xdr:row>
      <xdr:rowOff>2400300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xmlns="" id="{6CBC76B5-0146-5AE1-704E-0622D6F1F8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3437" y="57540525"/>
          <a:ext cx="1368177" cy="2362200"/>
        </a:xfrm>
        <a:prstGeom prst="rect">
          <a:avLst/>
        </a:prstGeom>
      </xdr:spPr>
    </xdr:pic>
    <xdr:clientData/>
  </xdr:twoCellAnchor>
  <xdr:twoCellAnchor>
    <xdr:from>
      <xdr:col>4</xdr:col>
      <xdr:colOff>535112</xdr:colOff>
      <xdr:row>15</xdr:row>
      <xdr:rowOff>38100</xdr:rowOff>
    </xdr:from>
    <xdr:to>
      <xdr:col>4</xdr:col>
      <xdr:colOff>1903289</xdr:colOff>
      <xdr:row>15</xdr:row>
      <xdr:rowOff>2400300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xmlns="" id="{05FC9C76-B5B9-AD59-3590-5F7E64EA08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6612" y="57540525"/>
          <a:ext cx="1368177" cy="2362200"/>
        </a:xfrm>
        <a:prstGeom prst="rect">
          <a:avLst/>
        </a:prstGeom>
      </xdr:spPr>
    </xdr:pic>
    <xdr:clientData/>
  </xdr:twoCellAnchor>
  <xdr:twoCellAnchor>
    <xdr:from>
      <xdr:col>5</xdr:col>
      <xdr:colOff>535112</xdr:colOff>
      <xdr:row>15</xdr:row>
      <xdr:rowOff>38100</xdr:rowOff>
    </xdr:from>
    <xdr:to>
      <xdr:col>5</xdr:col>
      <xdr:colOff>1903289</xdr:colOff>
      <xdr:row>15</xdr:row>
      <xdr:rowOff>2400300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xmlns="" id="{07369783-A312-D42B-4666-21E983E2D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9787" y="57540525"/>
          <a:ext cx="1368177" cy="2362200"/>
        </a:xfrm>
        <a:prstGeom prst="rect">
          <a:avLst/>
        </a:prstGeom>
      </xdr:spPr>
    </xdr:pic>
    <xdr:clientData/>
  </xdr:twoCellAnchor>
  <xdr:twoCellAnchor>
    <xdr:from>
      <xdr:col>6</xdr:col>
      <xdr:colOff>535112</xdr:colOff>
      <xdr:row>15</xdr:row>
      <xdr:rowOff>38100</xdr:rowOff>
    </xdr:from>
    <xdr:to>
      <xdr:col>6</xdr:col>
      <xdr:colOff>1903289</xdr:colOff>
      <xdr:row>15</xdr:row>
      <xdr:rowOff>2400300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xmlns="" id="{A8A28B84-87BC-8505-6FFD-C0BED63427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2962" y="57540525"/>
          <a:ext cx="1368177" cy="2362200"/>
        </a:xfrm>
        <a:prstGeom prst="rect">
          <a:avLst/>
        </a:prstGeom>
      </xdr:spPr>
    </xdr:pic>
    <xdr:clientData/>
  </xdr:twoCellAnchor>
  <xdr:twoCellAnchor>
    <xdr:from>
      <xdr:col>3</xdr:col>
      <xdr:colOff>534894</xdr:colOff>
      <xdr:row>16</xdr:row>
      <xdr:rowOff>38100</xdr:rowOff>
    </xdr:from>
    <xdr:to>
      <xdr:col>3</xdr:col>
      <xdr:colOff>1903506</xdr:colOff>
      <xdr:row>16</xdr:row>
      <xdr:rowOff>2400300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xmlns="" id="{FBC1B2E2-A888-A43A-00CA-F1DE27062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3219" y="60083700"/>
          <a:ext cx="1368612" cy="2362200"/>
        </a:xfrm>
        <a:prstGeom prst="rect">
          <a:avLst/>
        </a:prstGeom>
      </xdr:spPr>
    </xdr:pic>
    <xdr:clientData/>
  </xdr:twoCellAnchor>
  <xdr:twoCellAnchor>
    <xdr:from>
      <xdr:col>4</xdr:col>
      <xdr:colOff>534894</xdr:colOff>
      <xdr:row>16</xdr:row>
      <xdr:rowOff>38100</xdr:rowOff>
    </xdr:from>
    <xdr:to>
      <xdr:col>4</xdr:col>
      <xdr:colOff>1903506</xdr:colOff>
      <xdr:row>16</xdr:row>
      <xdr:rowOff>2400300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xmlns="" id="{D47BCF41-FF18-82D8-DEAB-2A60C68939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6394" y="60083700"/>
          <a:ext cx="1368612" cy="2362200"/>
        </a:xfrm>
        <a:prstGeom prst="rect">
          <a:avLst/>
        </a:prstGeom>
      </xdr:spPr>
    </xdr:pic>
    <xdr:clientData/>
  </xdr:twoCellAnchor>
  <xdr:twoCellAnchor>
    <xdr:from>
      <xdr:col>5</xdr:col>
      <xdr:colOff>534894</xdr:colOff>
      <xdr:row>16</xdr:row>
      <xdr:rowOff>38100</xdr:rowOff>
    </xdr:from>
    <xdr:to>
      <xdr:col>5</xdr:col>
      <xdr:colOff>1903506</xdr:colOff>
      <xdr:row>16</xdr:row>
      <xdr:rowOff>2400300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xmlns="" id="{2349668C-B981-FF32-1F9A-3EB6EE1026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9569" y="60083700"/>
          <a:ext cx="1368612" cy="2362200"/>
        </a:xfrm>
        <a:prstGeom prst="rect">
          <a:avLst/>
        </a:prstGeom>
      </xdr:spPr>
    </xdr:pic>
    <xdr:clientData/>
  </xdr:twoCellAnchor>
  <xdr:twoCellAnchor>
    <xdr:from>
      <xdr:col>6</xdr:col>
      <xdr:colOff>534894</xdr:colOff>
      <xdr:row>16</xdr:row>
      <xdr:rowOff>38100</xdr:rowOff>
    </xdr:from>
    <xdr:to>
      <xdr:col>6</xdr:col>
      <xdr:colOff>1903506</xdr:colOff>
      <xdr:row>16</xdr:row>
      <xdr:rowOff>2400300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xmlns="" id="{D72A6250-7CA5-5302-B9B6-733270259C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2744" y="60083700"/>
          <a:ext cx="1368612" cy="2362200"/>
        </a:xfrm>
        <a:prstGeom prst="rect">
          <a:avLst/>
        </a:prstGeom>
      </xdr:spPr>
    </xdr:pic>
    <xdr:clientData/>
  </xdr:twoCellAnchor>
  <xdr:twoCellAnchor>
    <xdr:from>
      <xdr:col>3</xdr:col>
      <xdr:colOff>535112</xdr:colOff>
      <xdr:row>32</xdr:row>
      <xdr:rowOff>38100</xdr:rowOff>
    </xdr:from>
    <xdr:to>
      <xdr:col>3</xdr:col>
      <xdr:colOff>1903289</xdr:colOff>
      <xdr:row>32</xdr:row>
      <xdr:rowOff>2400300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xmlns="" id="{3D8FE639-6765-7E12-2674-FC81AAD0B2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3437" y="105727500"/>
          <a:ext cx="1368177" cy="2362200"/>
        </a:xfrm>
        <a:prstGeom prst="rect">
          <a:avLst/>
        </a:prstGeom>
      </xdr:spPr>
    </xdr:pic>
    <xdr:clientData/>
  </xdr:twoCellAnchor>
  <xdr:twoCellAnchor>
    <xdr:from>
      <xdr:col>4</xdr:col>
      <xdr:colOff>535112</xdr:colOff>
      <xdr:row>32</xdr:row>
      <xdr:rowOff>38100</xdr:rowOff>
    </xdr:from>
    <xdr:to>
      <xdr:col>4</xdr:col>
      <xdr:colOff>1903289</xdr:colOff>
      <xdr:row>32</xdr:row>
      <xdr:rowOff>2400300</xdr:rowOff>
    </xdr:to>
    <xdr:pic>
      <xdr:nvPicPr>
        <xdr:cNvPr id="399" name="Рисунок 398">
          <a:extLst>
            <a:ext uri="{FF2B5EF4-FFF2-40B4-BE49-F238E27FC236}">
              <a16:creationId xmlns:a16="http://schemas.microsoft.com/office/drawing/2014/main" xmlns="" id="{EDDBC3DB-3015-C8B1-D96F-2A4CA1733C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6612" y="105727500"/>
          <a:ext cx="1368177" cy="2362200"/>
        </a:xfrm>
        <a:prstGeom prst="rect">
          <a:avLst/>
        </a:prstGeom>
      </xdr:spPr>
    </xdr:pic>
    <xdr:clientData/>
  </xdr:twoCellAnchor>
  <xdr:twoCellAnchor>
    <xdr:from>
      <xdr:col>5</xdr:col>
      <xdr:colOff>535112</xdr:colOff>
      <xdr:row>32</xdr:row>
      <xdr:rowOff>38100</xdr:rowOff>
    </xdr:from>
    <xdr:to>
      <xdr:col>5</xdr:col>
      <xdr:colOff>1903289</xdr:colOff>
      <xdr:row>32</xdr:row>
      <xdr:rowOff>2400300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xmlns="" id="{C366545E-17A0-928F-1A17-D9942E6C21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9787" y="105727500"/>
          <a:ext cx="1368177" cy="2362200"/>
        </a:xfrm>
        <a:prstGeom prst="rect">
          <a:avLst/>
        </a:prstGeom>
      </xdr:spPr>
    </xdr:pic>
    <xdr:clientData/>
  </xdr:twoCellAnchor>
  <xdr:twoCellAnchor>
    <xdr:from>
      <xdr:col>6</xdr:col>
      <xdr:colOff>535112</xdr:colOff>
      <xdr:row>32</xdr:row>
      <xdr:rowOff>38100</xdr:rowOff>
    </xdr:from>
    <xdr:to>
      <xdr:col>6</xdr:col>
      <xdr:colOff>1903289</xdr:colOff>
      <xdr:row>32</xdr:row>
      <xdr:rowOff>2400300</xdr:rowOff>
    </xdr:to>
    <xdr:pic>
      <xdr:nvPicPr>
        <xdr:cNvPr id="403" name="Рисунок 402">
          <a:extLst>
            <a:ext uri="{FF2B5EF4-FFF2-40B4-BE49-F238E27FC236}">
              <a16:creationId xmlns:a16="http://schemas.microsoft.com/office/drawing/2014/main" xmlns="" id="{9079E82E-2DD0-0B1A-679E-7172E516DD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2962" y="105727500"/>
          <a:ext cx="1368177" cy="23622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leksandr Hubar" refreshedDate="45551.427028472222" createdVersion="8" refreshedVersion="8" minRefreshableVersion="3" recordCount="42">
  <cacheSource type="worksheet">
    <worksheetSource ref="A3:AL45" sheet="Specification"/>
  </cacheSource>
  <cacheFields count="40">
    <cacheField name="SEASON" numFmtId="0">
      <sharedItems/>
    </cacheField>
    <cacheField name="SEASON2" numFmtId="0">
      <sharedItems/>
    </cacheField>
    <cacheField name="YEAR OF COLLECTION" numFmtId="0">
      <sharedItems containsBlank="1"/>
    </cacheField>
    <cacheField name="ARTICLE" numFmtId="0">
      <sharedItems/>
    </cacheField>
    <cacheField name="IMAGE 1" numFmtId="0">
      <sharedItems containsNonDate="0" containsString="0" containsBlank="1"/>
    </cacheField>
    <cacheField name="IMAGE 2" numFmtId="0">
      <sharedItems containsNonDate="0" containsString="0" containsBlank="1"/>
    </cacheField>
    <cacheField name="IMAGE 3" numFmtId="0">
      <sharedItems containsNonDate="0" containsString="0" containsBlank="1"/>
    </cacheField>
    <cacheField name="IMAGE 4" numFmtId="0">
      <sharedItems containsNonDate="0" containsString="0" containsBlank="1"/>
    </cacheField>
    <cacheField name="IMAGES MATCH" numFmtId="0">
      <sharedItems/>
    </cacheField>
    <cacheField name="FULL ARTICLE" numFmtId="0">
      <sharedItems/>
    </cacheField>
    <cacheField name="COLOR" numFmtId="0">
      <sharedItems/>
    </cacheField>
    <cacheField name="COLOR DESCRIPTION" numFmtId="0">
      <sharedItems/>
    </cacheField>
    <cacheField name="PRODUCT NAME" numFmtId="0">
      <sharedItems count="1">
        <s v="SNEAKERS"/>
      </sharedItems>
    </cacheField>
    <cacheField name="SUPPL. CATEGORY" numFmtId="0">
      <sharedItems/>
    </cacheField>
    <cacheField name="SUPPL. DESCRIPTION" numFmtId="0">
      <sharedItems/>
    </cacheField>
    <cacheField name="COMPOSITION 1" numFmtId="0">
      <sharedItems/>
    </cacheField>
    <cacheField name="COMPOSITION 2" numFmtId="0">
      <sharedItems/>
    </cacheField>
    <cacheField name="COMPOSITION 3" numFmtId="0">
      <sharedItems/>
    </cacheField>
    <cacheField name="COMPOSITION 4" numFmtId="0">
      <sharedItems/>
    </cacheField>
    <cacheField name="PARENT GROUP" numFmtId="0">
      <sharedItems count="1">
        <s v="ADULT"/>
      </sharedItems>
    </cacheField>
    <cacheField name="GENDER" numFmtId="0">
      <sharedItems count="1">
        <s v="UNISEX"/>
      </sharedItems>
    </cacheField>
    <cacheField name="BRAND" numFmtId="0">
      <sharedItems/>
    </cacheField>
    <cacheField name="MADE IN" numFmtId="0">
      <sharedItems/>
    </cacheField>
    <cacheField name="WHS" numFmtId="164">
      <sharedItems containsSemiMixedTypes="0" containsString="0" containsNumber="1" minValue="84" maxValue="174"/>
    </cacheField>
    <cacheField name="RRP" numFmtId="164">
      <sharedItems containsSemiMixedTypes="0" containsString="0" containsNumber="1" minValue="201.6" maxValue="420"/>
    </cacheField>
    <cacheField name="PRICE" numFmtId="164">
      <sharedItems containsSemiMixedTypes="0" containsString="0" containsNumber="1" minValue="37.799999999999997" maxValue="78.3"/>
    </cacheField>
    <cacheField name="SIZE COUNT" numFmtId="0">
      <sharedItems containsSemiMixedTypes="0" containsString="0" containsNumber="1" containsInteger="1" minValue="1" maxValue="12"/>
    </cacheField>
    <cacheField name="QTY" numFmtId="0">
      <sharedItems containsSemiMixedTypes="0" containsString="0" containsNumber="1" containsInteger="1" minValue="1" maxValue="59"/>
    </cacheField>
    <cacheField name="36" numFmtId="0">
      <sharedItems containsString="0" containsBlank="1" containsNumber="1" containsInteger="1" minValue="1" maxValue="5"/>
    </cacheField>
    <cacheField name="37" numFmtId="0">
      <sharedItems containsString="0" containsBlank="1" containsNumber="1" containsInteger="1" minValue="1" maxValue="10"/>
    </cacheField>
    <cacheField name="38" numFmtId="0">
      <sharedItems containsString="0" containsBlank="1" containsNumber="1" containsInteger="1" minValue="1" maxValue="6"/>
    </cacheField>
    <cacheField name="39" numFmtId="0">
      <sharedItems containsString="0" containsBlank="1" containsNumber="1" containsInteger="1" minValue="1" maxValue="10"/>
    </cacheField>
    <cacheField name="40" numFmtId="0">
      <sharedItems containsString="0" containsBlank="1" containsNumber="1" containsInteger="1" minValue="1" maxValue="5"/>
    </cacheField>
    <cacheField name="41" numFmtId="0">
      <sharedItems containsString="0" containsBlank="1" containsNumber="1" containsInteger="1" minValue="1" maxValue="6"/>
    </cacheField>
    <cacheField name="42" numFmtId="0">
      <sharedItems containsString="0" containsBlank="1" containsNumber="1" containsInteger="1" minValue="1" maxValue="11"/>
    </cacheField>
    <cacheField name="43" numFmtId="0">
      <sharedItems containsString="0" containsBlank="1" containsNumber="1" containsInteger="1" minValue="1" maxValue="16"/>
    </cacheField>
    <cacheField name="44" numFmtId="0">
      <sharedItems containsString="0" containsBlank="1" containsNumber="1" containsInteger="1" minValue="1" maxValue="10"/>
    </cacheField>
    <cacheField name="45" numFmtId="0">
      <sharedItems containsString="0" containsBlank="1" containsNumber="1" containsInteger="1" minValue="1" maxValue="9"/>
    </cacheField>
    <cacheField name="46" numFmtId="0">
      <sharedItems containsString="0" containsBlank="1" containsNumber="1" containsInteger="1" minValue="1" maxValue="9"/>
    </cacheField>
    <cacheField name="47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">
  <r>
    <s v="FW 2022"/>
    <s v="FW"/>
    <s v="2022"/>
    <s v="LS22WY0BBV00BH"/>
    <m/>
    <m/>
    <m/>
    <m/>
    <s v="YES"/>
    <s v="LS22WY0BBV00BHS014Y"/>
    <s v="S014Y"/>
    <s v="WHITE/GREEN"/>
    <x v="0"/>
    <s v="SNEAKERS"/>
    <s v="SNEAKERS"/>
    <s v="UPPER: 50% COTTON 50% POLYESTER"/>
    <s v="LINING: 50% COTTON 50% POLYESTER"/>
    <s v="SOLE: 50% COTTON 50% POLYESTER"/>
    <s v="NO INFO"/>
    <x v="0"/>
    <x v="0"/>
    <s v="MISSONI"/>
    <s v="ITALY"/>
    <n v="162.5"/>
    <n v="390"/>
    <n v="73.124999999999986"/>
    <n v="1"/>
    <n v="1"/>
    <m/>
    <m/>
    <m/>
    <m/>
    <m/>
    <n v="1"/>
    <m/>
    <m/>
    <m/>
    <m/>
    <m/>
    <m/>
  </r>
  <r>
    <s v="FW 2021"/>
    <s v="FW"/>
    <s v="2021"/>
    <s v="MLY00002BV00AU"/>
    <m/>
    <m/>
    <m/>
    <m/>
    <s v="YES"/>
    <s v="MLY00002BV00AUSM8A8"/>
    <s v="SM8A8"/>
    <s v="BLUE/WHITE"/>
    <x v="0"/>
    <s v="LACE-UP SHOES"/>
    <s v="LACE-UP SHOES"/>
    <s v="EXTERNAL: 50% COTTON 50% POLYESTER"/>
    <s v="NO INFO"/>
    <s v="NO INFO"/>
    <s v="NO INFO"/>
    <x v="0"/>
    <x v="0"/>
    <s v="MISSONI"/>
    <s v="ITALY"/>
    <n v="106"/>
    <n v="265"/>
    <n v="47.699999999999996"/>
    <n v="1"/>
    <n v="1"/>
    <m/>
    <m/>
    <n v="1"/>
    <m/>
    <m/>
    <m/>
    <m/>
    <m/>
    <m/>
    <m/>
    <m/>
    <m/>
  </r>
  <r>
    <s v="FW 2021"/>
    <s v="FW"/>
    <s v="2021"/>
    <s v="MLY00003BV00AU"/>
    <m/>
    <m/>
    <m/>
    <m/>
    <s v="YES"/>
    <s v="MLY00003BV00AUSM8A9"/>
    <s v="SM8A9"/>
    <s v="BLACK/RED"/>
    <x v="0"/>
    <s v="LACE-UP SHOES"/>
    <s v="LACE-UP SHOES"/>
    <s v="EXTERNAL: 50% COTTON 50% POLYESTER"/>
    <s v="NO INFO"/>
    <s v="NO INFO"/>
    <s v="NO INFO"/>
    <x v="0"/>
    <x v="0"/>
    <s v="MISSONI"/>
    <s v="ITALY"/>
    <n v="106"/>
    <n v="265"/>
    <n v="47.699999999999996"/>
    <n v="2"/>
    <n v="2"/>
    <n v="1"/>
    <m/>
    <n v="1"/>
    <m/>
    <m/>
    <m/>
    <m/>
    <m/>
    <m/>
    <m/>
    <m/>
    <m/>
  </r>
  <r>
    <s v="FW 2021"/>
    <s v="FW"/>
    <s v="2021"/>
    <s v="MLY00009BV00AU"/>
    <m/>
    <m/>
    <m/>
    <m/>
    <s v="YES"/>
    <s v="MLY00009BV00AUS014R"/>
    <s v="S014R"/>
    <s v="WHITE/BLUE"/>
    <x v="0"/>
    <s v="SNEAKERS"/>
    <s v="SNEAKERS"/>
    <s v="EXTERNAL: 50% COTTON 50% POLYESTER"/>
    <s v="NO INFO"/>
    <s v="NO INFO"/>
    <s v="NO INFO"/>
    <x v="0"/>
    <x v="0"/>
    <s v="MISSONI"/>
    <s v="ITALY"/>
    <n v="154"/>
    <n v="385"/>
    <n v="69.3"/>
    <n v="6"/>
    <n v="7"/>
    <n v="1"/>
    <n v="2"/>
    <n v="1"/>
    <m/>
    <m/>
    <m/>
    <n v="1"/>
    <m/>
    <m/>
    <n v="1"/>
    <n v="1"/>
    <m/>
  </r>
  <r>
    <s v="FW 2021"/>
    <s v="FW"/>
    <s v="2021"/>
    <s v="MLY00012BV00AU"/>
    <m/>
    <m/>
    <m/>
    <m/>
    <s v="YES"/>
    <s v="MLY00012BV00AUS014S"/>
    <s v="S014S"/>
    <s v="WHITE/RED"/>
    <x v="0"/>
    <s v="SNEAKERS"/>
    <s v="SNEAKERS"/>
    <s v="EXTERNAL: 50% COTTON 50% POLYESTER"/>
    <s v="NO INFO"/>
    <s v="NO INFO"/>
    <s v="NO INFO"/>
    <x v="0"/>
    <x v="0"/>
    <s v="MISSONI"/>
    <s v="ITALY"/>
    <n v="158"/>
    <n v="395"/>
    <n v="71.099999999999994"/>
    <n v="1"/>
    <n v="1"/>
    <m/>
    <m/>
    <m/>
    <m/>
    <m/>
    <m/>
    <m/>
    <n v="1"/>
    <m/>
    <m/>
    <m/>
    <m/>
  </r>
  <r>
    <s v="FW 2021"/>
    <s v="FW"/>
    <s v="2021"/>
    <s v="MLY00012BV00AU"/>
    <m/>
    <m/>
    <m/>
    <m/>
    <s v="YES"/>
    <s v="MLY00012BV00AUS014V"/>
    <s v="S014V"/>
    <s v="WHITE/BLUE"/>
    <x v="0"/>
    <s v="SNEAKERS"/>
    <s v="SNEAKERS"/>
    <s v="EXTERNAL: 50% COTTON 50% POLYESTER"/>
    <s v="NO INFO"/>
    <s v="NO INFO"/>
    <s v="NO INFO"/>
    <x v="0"/>
    <x v="0"/>
    <s v="MISSONI"/>
    <s v="ITALY"/>
    <n v="158"/>
    <n v="395"/>
    <n v="71.099999999999994"/>
    <n v="7"/>
    <n v="10"/>
    <m/>
    <n v="1"/>
    <n v="2"/>
    <n v="2"/>
    <m/>
    <m/>
    <n v="1"/>
    <n v="1"/>
    <n v="2"/>
    <n v="1"/>
    <m/>
    <m/>
  </r>
  <r>
    <s v="FW 2021"/>
    <s v="FW"/>
    <s v="2021"/>
    <s v="MLY00013BV00AU"/>
    <m/>
    <m/>
    <m/>
    <m/>
    <s v="YES"/>
    <s v="MLY00013BV00AUS014W"/>
    <s v="S014W"/>
    <s v="WHITE/BLUE LOW ITA"/>
    <x v="0"/>
    <s v="SNEAKERS"/>
    <s v="SNEAKERS"/>
    <s v="EXTERNAL: 50% COTTON 50% POLYESTER"/>
    <s v="NO INFO"/>
    <s v="NO INFO"/>
    <s v="NO INFO"/>
    <x v="0"/>
    <x v="0"/>
    <s v="MISSONI"/>
    <s v="ITALY"/>
    <n v="154"/>
    <n v="385"/>
    <n v="69.3"/>
    <n v="8"/>
    <n v="14"/>
    <n v="1"/>
    <n v="2"/>
    <n v="2"/>
    <n v="2"/>
    <m/>
    <m/>
    <n v="2"/>
    <n v="3"/>
    <n v="1"/>
    <n v="1"/>
    <m/>
    <m/>
  </r>
  <r>
    <s v="FW 2021"/>
    <s v="FW"/>
    <s v="2021"/>
    <s v="MLY00014BV00AU"/>
    <m/>
    <m/>
    <m/>
    <m/>
    <s v="YES"/>
    <s v="MLY00014BV00AUS014T"/>
    <s v="S014T"/>
    <s v="WHITE/RED LOGO MID"/>
    <x v="0"/>
    <s v="SNEAKERS"/>
    <s v="SNEAKERS"/>
    <s v="EXTERNAL: 50% COTTON 50% POLYESTER"/>
    <s v="NO INFO"/>
    <s v="NO INFO"/>
    <s v="NO INFO"/>
    <x v="0"/>
    <x v="0"/>
    <s v="MISSONI"/>
    <s v="ITALY"/>
    <n v="158"/>
    <n v="395"/>
    <n v="71.099999999999994"/>
    <n v="10"/>
    <n v="18"/>
    <n v="1"/>
    <n v="1"/>
    <n v="3"/>
    <n v="3"/>
    <n v="1"/>
    <n v="1"/>
    <n v="2"/>
    <n v="3"/>
    <n v="2"/>
    <n v="1"/>
    <m/>
    <m/>
  </r>
  <r>
    <s v="FW 2021"/>
    <s v="FW"/>
    <s v="2021"/>
    <s v="MLY00015BV00AU"/>
    <m/>
    <m/>
    <m/>
    <m/>
    <s v="NO"/>
    <s v="MLY00015BV00AUS014R"/>
    <s v="S014R"/>
    <s v="WHITE/BLUE"/>
    <x v="0"/>
    <s v="SNEAKERS"/>
    <s v="SNEAKERS"/>
    <s v="EXTERNAL: 50% COTTON 50% POLYESTER"/>
    <s v="NO INFO"/>
    <s v="NO INFO"/>
    <s v="NO INFO"/>
    <x v="0"/>
    <x v="0"/>
    <s v="MISSONI"/>
    <s v="ITALY"/>
    <n v="158"/>
    <n v="395"/>
    <n v="71.099999999999994"/>
    <n v="10"/>
    <n v="25"/>
    <n v="2"/>
    <n v="3"/>
    <n v="3"/>
    <n v="3"/>
    <n v="2"/>
    <n v="2"/>
    <n v="2"/>
    <n v="3"/>
    <n v="3"/>
    <n v="2"/>
    <m/>
    <m/>
  </r>
  <r>
    <s v="SS"/>
    <s v="SS"/>
    <m/>
    <s v="SHMIBNH"/>
    <m/>
    <m/>
    <m/>
    <m/>
    <s v="YES"/>
    <s v="SHMIBNH114"/>
    <s v="114"/>
    <s v="BLACK PIXEL"/>
    <x v="0"/>
    <s v="SHOES"/>
    <s v="BASKET NEW HIGH"/>
    <s v="51% RECYCLED POLYESTER 49% POLYURETHANE"/>
    <s v="100% RECYCLED POST-CONSUMER POLYESTER"/>
    <s v="50% BIO-SYNTHETIC RUBBER 50% SYNTHETIC RUBBER"/>
    <s v="NO INFO"/>
    <x v="0"/>
    <x v="0"/>
    <s v="MISSONI SPORT"/>
    <s v="ALBANIA"/>
    <n v="155"/>
    <n v="372"/>
    <n v="69.75"/>
    <n v="9"/>
    <n v="10"/>
    <m/>
    <m/>
    <n v="1"/>
    <n v="1"/>
    <n v="1"/>
    <n v="1"/>
    <n v="2"/>
    <n v="1"/>
    <n v="1"/>
    <n v="1"/>
    <n v="1"/>
    <m/>
  </r>
  <r>
    <s v="SS"/>
    <s v="SS"/>
    <m/>
    <s v="SHMIBNH"/>
    <m/>
    <m/>
    <m/>
    <m/>
    <s v="YES"/>
    <s v="SHMIBNH610"/>
    <s v="610"/>
    <s v="RED/WHITE"/>
    <x v="0"/>
    <s v="SHOES"/>
    <s v="BASKET NEW HIGH"/>
    <s v="51% RECYCLED POLYESTER 49% POLYURETHANE"/>
    <s v="100% RECYCLED POST-CONSUMER POLYESTER"/>
    <s v="50% BIO-SYNTHETIC RUBBER 50% SYNTHETIC RUBBER"/>
    <s v="NO INFO"/>
    <x v="0"/>
    <x v="0"/>
    <s v="MISSONI SPORT"/>
    <s v="ALBANIA"/>
    <n v="155"/>
    <n v="372"/>
    <n v="69.75"/>
    <n v="4"/>
    <n v="5"/>
    <n v="1"/>
    <n v="1"/>
    <n v="2"/>
    <n v="1"/>
    <m/>
    <m/>
    <m/>
    <m/>
    <m/>
    <m/>
    <m/>
    <m/>
  </r>
  <r>
    <s v="SS"/>
    <s v="SS"/>
    <m/>
    <s v="SHMIBNL"/>
    <m/>
    <m/>
    <m/>
    <m/>
    <s v="YES"/>
    <s v="SHMIBNL203"/>
    <s v="203"/>
    <s v="WHITE + BLUE DETAIL"/>
    <x v="0"/>
    <s v="BASKET NEW LOW"/>
    <s v="BASKET NEW LOW"/>
    <s v="51% RECYCLED POLYESTER 49% POLYURETHANE"/>
    <s v="100% ORGANIC COTTON"/>
    <s v="100% BIOGUM"/>
    <s v="NO INFO"/>
    <x v="0"/>
    <x v="0"/>
    <s v="MISSONI SPORT"/>
    <s v="ALBANIA"/>
    <n v="142"/>
    <n v="340.8"/>
    <n v="63.899999999999991"/>
    <n v="8"/>
    <n v="11"/>
    <m/>
    <m/>
    <n v="1"/>
    <m/>
    <n v="1"/>
    <n v="1"/>
    <n v="2"/>
    <n v="2"/>
    <n v="2"/>
    <n v="1"/>
    <n v="1"/>
    <m/>
  </r>
  <r>
    <s v="SS"/>
    <s v="SS"/>
    <m/>
    <s v="SHMIBNL"/>
    <m/>
    <m/>
    <m/>
    <m/>
    <s v="YES"/>
    <s v="SHMIBNL204"/>
    <s v="204"/>
    <s v="WHITE + GREEN DETAIL"/>
    <x v="0"/>
    <s v="BASKET NEW LOW"/>
    <s v="BASKET NEW LOW"/>
    <s v="51% RECYCLED POLYESTER 49% POLYURETHANE"/>
    <s v="100% ORGANIC COTTON"/>
    <s v="100% BIOGUM"/>
    <s v="NO INFO"/>
    <x v="0"/>
    <x v="0"/>
    <s v="MISSONI SPORT"/>
    <s v="ALBANIA"/>
    <n v="142"/>
    <n v="340.8"/>
    <n v="63.899999999999991"/>
    <n v="4"/>
    <n v="9"/>
    <n v="1"/>
    <n v="1"/>
    <m/>
    <m/>
    <n v="2"/>
    <m/>
    <m/>
    <m/>
    <m/>
    <m/>
    <n v="5"/>
    <m/>
  </r>
  <r>
    <s v="SS"/>
    <s v="SS"/>
    <m/>
    <s v="SHMIBNL"/>
    <m/>
    <m/>
    <m/>
    <m/>
    <s v="YES"/>
    <s v="SHMIBNL209"/>
    <s v="209"/>
    <s v="WHITE + YELLOW DETAIL"/>
    <x v="0"/>
    <s v="BASKET NEW LOW"/>
    <s v="BASKET NEW LOW"/>
    <s v="51% RECYCLED POLYESTER 49% POLYURETHANE"/>
    <s v="100% RECYCLED POST-CONSUMER POLYESTER"/>
    <s v="50% BIO-SYNTHETIC RUBBER 50% SYNTHETIC RUBBER"/>
    <s v="NO INFO"/>
    <x v="0"/>
    <x v="0"/>
    <s v="MISSONI SPORT"/>
    <s v="ALBANIA"/>
    <n v="142"/>
    <n v="355"/>
    <n v="63.899999999999991"/>
    <n v="1"/>
    <n v="1"/>
    <m/>
    <m/>
    <m/>
    <m/>
    <n v="1"/>
    <m/>
    <m/>
    <m/>
    <m/>
    <m/>
    <m/>
    <m/>
  </r>
  <r>
    <s v="SS"/>
    <s v="SS"/>
    <m/>
    <s v="SHMIBNL"/>
    <m/>
    <m/>
    <m/>
    <m/>
    <s v="YES"/>
    <s v="SHMIBNL201"/>
    <s v="201"/>
    <s v="WHITE/BLACK"/>
    <x v="0"/>
    <s v="BASKET NEW LOW"/>
    <s v="BASKET NEW LOW"/>
    <s v="51% RECYCLED POLYESTER 49% POLYURETHANE"/>
    <s v="100% RECYCLED POST-CONSUMER POLYESTER"/>
    <s v="50% BIO-SYNTHETIC RUBBER 50% SYNTHETIC RUBBER"/>
    <s v="NO INFO"/>
    <x v="0"/>
    <x v="0"/>
    <s v="MISSONI SPORT"/>
    <s v="ALBANIA"/>
    <n v="142"/>
    <n v="340.8"/>
    <n v="63.899999999999991"/>
    <n v="1"/>
    <n v="1"/>
    <m/>
    <m/>
    <m/>
    <m/>
    <m/>
    <m/>
    <m/>
    <m/>
    <m/>
    <n v="1"/>
    <m/>
    <m/>
  </r>
  <r>
    <s v="SS"/>
    <s v="SS"/>
    <m/>
    <s v="SHMIRUNT"/>
    <m/>
    <m/>
    <m/>
    <m/>
    <s v="YES"/>
    <s v="SHMIRUNT200"/>
    <s v="200"/>
    <s v="WHITE"/>
    <x v="0"/>
    <s v="SHOES"/>
    <s v="RUNNING NEW"/>
    <s v="51% RECYCLED POLYESTER 49% POLYURETHANE"/>
    <s v="100% POLYAMID"/>
    <s v="100% RECYCLED POST-CONSUMER POLYESTER"/>
    <s v="100% RUBBER"/>
    <x v="0"/>
    <x v="0"/>
    <s v="MISSONI SPORT"/>
    <s v="ALBANIA"/>
    <n v="135"/>
    <n v="324"/>
    <n v="60.75"/>
    <n v="5"/>
    <n v="49"/>
    <m/>
    <m/>
    <m/>
    <m/>
    <m/>
    <m/>
    <n v="7"/>
    <n v="15"/>
    <n v="9"/>
    <n v="9"/>
    <n v="9"/>
    <m/>
  </r>
  <r>
    <s v="SS"/>
    <s v="SS"/>
    <m/>
    <s v="SHMIRUNT"/>
    <m/>
    <m/>
    <m/>
    <m/>
    <s v="YES"/>
    <s v="SHMIRUNT231"/>
    <s v="231"/>
    <s v="WHITE/LILAC"/>
    <x v="0"/>
    <s v="SHOES"/>
    <s v="RUNNING NEW"/>
    <s v="51% RECYCLED POLYESTER 49% POLYURETHANE"/>
    <s v="100% POLYAMID"/>
    <s v="100% RECYCLED POST-CONSUMER POLYESTER"/>
    <s v="100% RUBBER"/>
    <x v="0"/>
    <x v="0"/>
    <s v="MISSONI SPORT"/>
    <s v="ALBANIA"/>
    <n v="135"/>
    <n v="324"/>
    <n v="60.75"/>
    <n v="3"/>
    <n v="14"/>
    <m/>
    <m/>
    <n v="2"/>
    <n v="10"/>
    <m/>
    <n v="2"/>
    <m/>
    <m/>
    <m/>
    <m/>
    <m/>
    <m/>
  </r>
  <r>
    <s v="FW"/>
    <s v="FW"/>
    <m/>
    <s v="SHMISBAL"/>
    <m/>
    <m/>
    <m/>
    <m/>
    <s v="YES"/>
    <s v="SHMISBAL200"/>
    <s v="200"/>
    <s v="WHITE"/>
    <x v="0"/>
    <s v="SHOE DESIGNER AND SUPPLIER"/>
    <s v="ACBC SRL"/>
    <s v="70% POLYURETHANE 30% WASTE APPLE"/>
    <s v="100% ORGANIC COTTON"/>
    <s v="100% BIOGUM"/>
    <s v="NO INFO"/>
    <x v="0"/>
    <x v="0"/>
    <s v="MISSONI"/>
    <s v="CHINA"/>
    <n v="161"/>
    <n v="386.4"/>
    <n v="72.449999999999989"/>
    <n v="1"/>
    <n v="1"/>
    <m/>
    <m/>
    <m/>
    <m/>
    <m/>
    <m/>
    <m/>
    <m/>
    <m/>
    <m/>
    <m/>
    <n v="1"/>
  </r>
  <r>
    <s v="FW"/>
    <s v="FW"/>
    <m/>
    <s v="SHMISBAL"/>
    <m/>
    <m/>
    <m/>
    <m/>
    <s v="YES"/>
    <s v="SHMISBAL201"/>
    <s v="201"/>
    <s v="WHITE &amp; BLACK"/>
    <x v="0"/>
    <s v="SHOE DESIGNER AND SUPPLIER"/>
    <s v="ACBC SRL"/>
    <s v="70% POLYURETHANE 30% WASTE APPLE"/>
    <s v="100% ORGANIC COTTON"/>
    <s v="100% BIOGUM"/>
    <s v="NO INFO"/>
    <x v="0"/>
    <x v="0"/>
    <s v="MISSONI"/>
    <s v="CHINA"/>
    <n v="161"/>
    <n v="386.4"/>
    <n v="72.449999999999989"/>
    <n v="2"/>
    <n v="2"/>
    <m/>
    <n v="1"/>
    <n v="1"/>
    <m/>
    <m/>
    <m/>
    <m/>
    <m/>
    <m/>
    <m/>
    <m/>
    <m/>
  </r>
  <r>
    <s v="FW"/>
    <s v="FW"/>
    <m/>
    <s v="SHMISBAL"/>
    <m/>
    <m/>
    <m/>
    <m/>
    <s v="YES"/>
    <s v="SHMISBAL203"/>
    <s v="203"/>
    <s v="WHITE/BLUE"/>
    <x v="0"/>
    <s v="SHOE DESIGNER AND SUPPLIER"/>
    <s v="ACBC SRL"/>
    <s v="70% POLYURETHANE 30% WASTE APPLE"/>
    <s v="100% ORGANIC COTTON"/>
    <s v="100% BIOGUM"/>
    <s v="NO INFO"/>
    <x v="0"/>
    <x v="0"/>
    <s v="MISSONI"/>
    <s v="CHINA"/>
    <n v="161"/>
    <n v="386.4"/>
    <n v="72.449999999999989"/>
    <n v="4"/>
    <n v="4"/>
    <m/>
    <m/>
    <m/>
    <m/>
    <m/>
    <m/>
    <n v="1"/>
    <n v="1"/>
    <n v="1"/>
    <n v="1"/>
    <m/>
    <m/>
  </r>
  <r>
    <s v="FW"/>
    <s v="FW"/>
    <m/>
    <s v="SHMISBAL"/>
    <m/>
    <m/>
    <m/>
    <m/>
    <s v="YES"/>
    <s v="SHMISBAL204"/>
    <s v="204"/>
    <s v="WHITE &amp; GREEN"/>
    <x v="0"/>
    <s v="SHOE DESIGNER AND SUPPLIER"/>
    <s v="ACBC SRL"/>
    <s v="70% POLYURETHANE 30% WASTE APPLE"/>
    <s v="100% ORGANIC COTTON"/>
    <s v="100% BIOGUM"/>
    <s v="NO INFO"/>
    <x v="0"/>
    <x v="0"/>
    <s v="MISSONI"/>
    <s v="CHINA"/>
    <n v="161"/>
    <n v="386.4"/>
    <n v="72.449999999999989"/>
    <n v="1"/>
    <n v="1"/>
    <m/>
    <m/>
    <m/>
    <n v="1"/>
    <m/>
    <m/>
    <m/>
    <m/>
    <m/>
    <m/>
    <m/>
    <m/>
  </r>
  <r>
    <s v="FW"/>
    <s v="FW"/>
    <m/>
    <s v="SHMISBAM"/>
    <m/>
    <m/>
    <m/>
    <m/>
    <s v="YES"/>
    <s v="SHMISBAM203"/>
    <s v="203"/>
    <s v="WHITE &amp; BLUE"/>
    <x v="0"/>
    <s v="SHOE DESIGNER AND SUPPLIER"/>
    <s v="ACBC SRL"/>
    <s v="70% POLYURETHANE 30% WASTE APPLE"/>
    <s v="100% ORGANIC COTTON"/>
    <s v="100% BIOGUM"/>
    <s v="NO INFO"/>
    <x v="0"/>
    <x v="0"/>
    <s v="MISSONI"/>
    <s v="CHINA"/>
    <n v="168"/>
    <n v="403.2"/>
    <n v="75.599999999999994"/>
    <n v="1"/>
    <n v="1"/>
    <m/>
    <m/>
    <m/>
    <m/>
    <n v="1"/>
    <m/>
    <m/>
    <m/>
    <m/>
    <m/>
    <m/>
    <m/>
  </r>
  <r>
    <s v="FW"/>
    <s v="FW"/>
    <m/>
    <s v="SHMISBAM"/>
    <m/>
    <m/>
    <m/>
    <m/>
    <s v="YES"/>
    <s v="SHMISBAM205"/>
    <s v="205"/>
    <s v="WHITE/RED"/>
    <x v="0"/>
    <s v="SHOE DESIGNER AND SUPPLIER"/>
    <s v="ACBC SRL"/>
    <s v="70% POLYURETHANE 30% WASTE APPLE"/>
    <s v="100% ORGANIC COTTON"/>
    <s v="100% BIOGUM"/>
    <s v="NO INFO"/>
    <x v="0"/>
    <x v="0"/>
    <s v="MISSONI"/>
    <s v="CHINA"/>
    <n v="168"/>
    <n v="403.2"/>
    <n v="75.599999999999994"/>
    <n v="1"/>
    <n v="1"/>
    <m/>
    <m/>
    <m/>
    <m/>
    <m/>
    <m/>
    <m/>
    <m/>
    <n v="1"/>
    <m/>
    <m/>
    <m/>
  </r>
  <r>
    <s v="FW"/>
    <s v="FW"/>
    <m/>
    <s v="SHMISBH"/>
    <m/>
    <m/>
    <m/>
    <m/>
    <s v="NO"/>
    <s v="SHMISBH201"/>
    <s v="201"/>
    <s v="WHITE/BLACK"/>
    <x v="0"/>
    <s v="SHOE DESIGNER AND SUPPLIER"/>
    <s v="ACBC SRL"/>
    <s v="UPPER: 100% LEATHER"/>
    <s v="100% ORGANIC COTTON"/>
    <s v="SOLE: 100% RUBBER"/>
    <s v="NO INFO"/>
    <x v="0"/>
    <x v="0"/>
    <s v="MISSONI"/>
    <s v="ITALY"/>
    <n v="172"/>
    <n v="412.8"/>
    <n v="77.399999999999991"/>
    <n v="1"/>
    <n v="1"/>
    <m/>
    <m/>
    <m/>
    <m/>
    <m/>
    <m/>
    <m/>
    <m/>
    <m/>
    <m/>
    <m/>
    <n v="1"/>
  </r>
  <r>
    <s v="FW"/>
    <s v="FW"/>
    <m/>
    <s v="SHMISBH"/>
    <m/>
    <m/>
    <m/>
    <m/>
    <s v="YES"/>
    <s v="SHMISBH204"/>
    <s v="204"/>
    <s v="WHITE/GREEN"/>
    <x v="0"/>
    <s v="SHOE DESIGNER AND SUPPLIER"/>
    <s v="ACBC SRL"/>
    <s v="UPPER: 100% LEATHER"/>
    <s v="100% ORGANIC COTTON"/>
    <s v="SOLE: 100% RUBBER"/>
    <s v="NO INFO"/>
    <x v="0"/>
    <x v="0"/>
    <s v="MISSONI"/>
    <s v="ITALY"/>
    <n v="174"/>
    <n v="420"/>
    <n v="78.3"/>
    <n v="1"/>
    <n v="1"/>
    <m/>
    <m/>
    <m/>
    <m/>
    <m/>
    <m/>
    <m/>
    <n v="1"/>
    <m/>
    <m/>
    <m/>
    <m/>
  </r>
  <r>
    <s v="FW"/>
    <s v="FW"/>
    <m/>
    <s v="SHMISBL"/>
    <m/>
    <m/>
    <m/>
    <m/>
    <s v="YES"/>
    <s v="SHMISBL140"/>
    <s v="140"/>
    <s v="BLACK/GREEN"/>
    <x v="0"/>
    <s v="SHOE DESIGNER AND SUPPLIER"/>
    <s v="ACBC SRL"/>
    <s v="70% POLYURETHANE 30% WASTE APPLE"/>
    <s v="100% ORGANIC COTTON"/>
    <s v="100% BIOGUM"/>
    <s v="NO INFO"/>
    <x v="0"/>
    <x v="0"/>
    <s v="MISSONI"/>
    <s v="CHINA"/>
    <n v="161"/>
    <n v="386.4"/>
    <n v="72.449999999999989"/>
    <n v="3"/>
    <n v="3"/>
    <m/>
    <m/>
    <m/>
    <m/>
    <m/>
    <m/>
    <m/>
    <n v="1"/>
    <m/>
    <n v="1"/>
    <m/>
    <n v="1"/>
  </r>
  <r>
    <s v="FW"/>
    <s v="FW"/>
    <m/>
    <s v="SHMISBL"/>
    <m/>
    <m/>
    <m/>
    <m/>
    <s v="YES"/>
    <s v="SHMISBL201"/>
    <s v="201"/>
    <s v="WHITE/BLACK"/>
    <x v="0"/>
    <s v="SHOE DESIGNER AND SUPPLIER"/>
    <s v="ACBC SRL"/>
    <s v="70% POLYURETHANE 30% WASTE APPLE"/>
    <s v="100% ORGANIC COTTON"/>
    <s v="100% BIOGUM"/>
    <s v="NO INFO"/>
    <x v="0"/>
    <x v="0"/>
    <s v="MISSONI"/>
    <s v="CHINA"/>
    <n v="161"/>
    <n v="386.4"/>
    <n v="72.449999999999989"/>
    <n v="8"/>
    <n v="8"/>
    <n v="1"/>
    <n v="1"/>
    <m/>
    <n v="1"/>
    <n v="1"/>
    <m/>
    <n v="1"/>
    <n v="1"/>
    <m/>
    <n v="1"/>
    <n v="1"/>
    <m/>
  </r>
  <r>
    <s v="FW"/>
    <s v="FW"/>
    <m/>
    <s v="SHMISBL"/>
    <m/>
    <m/>
    <m/>
    <m/>
    <s v="YES"/>
    <s v="SHMISBL204"/>
    <s v="204"/>
    <s v="WHITE/GREEN"/>
    <x v="0"/>
    <s v="SHOE DESIGNER AND SUPPLIER"/>
    <s v="ACBC SRL"/>
    <s v="70% POLYURETHANE 30% WASTE APPLE"/>
    <s v="100% ORGANIC COTTON"/>
    <s v="100% BIOGUM"/>
    <s v="NO INFO"/>
    <x v="0"/>
    <x v="0"/>
    <s v="MISSONI"/>
    <s v="CHINA"/>
    <n v="161"/>
    <n v="386.4"/>
    <n v="72.449999999999989"/>
    <n v="3"/>
    <n v="5"/>
    <m/>
    <m/>
    <m/>
    <m/>
    <m/>
    <m/>
    <n v="2"/>
    <n v="2"/>
    <n v="1"/>
    <m/>
    <m/>
    <m/>
  </r>
  <r>
    <s v="SS"/>
    <s v="SS"/>
    <m/>
    <s v="SHMISCAN"/>
    <m/>
    <m/>
    <m/>
    <m/>
    <s v="NO"/>
    <s v="SHMISCAN204"/>
    <s v="204"/>
    <s v="WHITE/ GREEN"/>
    <x v="0"/>
    <s v="CASSETTA MS"/>
    <s v="CASSETTA MS"/>
    <s v="100% RECYCLED POLYESTER"/>
    <s v="100% RECYCLE POLYESTER"/>
    <s v="80% RUBBER 20% RERUBBER"/>
    <s v="NO INFO"/>
    <x v="0"/>
    <x v="0"/>
    <s v="MISSONI SPORT"/>
    <s v="ALBANIA"/>
    <n v="84"/>
    <n v="201.6"/>
    <n v="37.799999999999997"/>
    <n v="11"/>
    <n v="42"/>
    <n v="1"/>
    <m/>
    <n v="1"/>
    <n v="3"/>
    <n v="3"/>
    <n v="6"/>
    <n v="8"/>
    <n v="8"/>
    <n v="6"/>
    <n v="3"/>
    <n v="2"/>
    <n v="1"/>
  </r>
  <r>
    <s v="SS"/>
    <s v="SS"/>
    <m/>
    <s v="SHMISCAS"/>
    <m/>
    <m/>
    <m/>
    <m/>
    <s v="YES"/>
    <s v="SHMISCAS203"/>
    <s v="203"/>
    <s v="WHITE + BLUE DETAIL"/>
    <x v="0"/>
    <s v="SHOES"/>
    <s v="CASSETTA MS"/>
    <s v="51% RECYCLED POLYAMIDE 49% POLYURETHANE + 100% POLYAMIDE"/>
    <s v="100% RECYCLED POST-CONSUMER POLYESTER"/>
    <s v="100% RUBBER"/>
    <s v="NO INFO"/>
    <x v="0"/>
    <x v="0"/>
    <s v="MISSONI SPORT"/>
    <s v="ALBANIA"/>
    <n v="84"/>
    <n v="201.6"/>
    <n v="37.799999999999997"/>
    <n v="6"/>
    <n v="32"/>
    <n v="5"/>
    <n v="8"/>
    <n v="6"/>
    <n v="6"/>
    <n v="5"/>
    <m/>
    <m/>
    <m/>
    <m/>
    <m/>
    <m/>
    <n v="2"/>
  </r>
  <r>
    <s v="FW"/>
    <s v="FW"/>
    <m/>
    <s v="SHMISFLY"/>
    <m/>
    <m/>
    <m/>
    <m/>
    <s v="YES"/>
    <s v="SHMISFLY105"/>
    <s v="105"/>
    <s v="BLACK &amp; WHITE"/>
    <x v="0"/>
    <s v="SHOE DESIGNER AND SUPPLIER"/>
    <s v="ACBC SRL"/>
    <s v="70% POLYURETHANE 30% WASTE APPLE"/>
    <s v="100% ORGANIC COTTON"/>
    <s v="100% BIOGUM"/>
    <s v="NO INFO"/>
    <x v="0"/>
    <x v="0"/>
    <s v="MISSONI"/>
    <s v="CHINA"/>
    <n v="144"/>
    <n v="345.6"/>
    <n v="64.8"/>
    <n v="2"/>
    <n v="2"/>
    <n v="1"/>
    <m/>
    <n v="1"/>
    <m/>
    <m/>
    <m/>
    <m/>
    <m/>
    <m/>
    <m/>
    <m/>
    <m/>
  </r>
  <r>
    <s v="FW"/>
    <s v="FW"/>
    <m/>
    <s v="SHMISFLY"/>
    <m/>
    <m/>
    <m/>
    <m/>
    <s v="YES"/>
    <s v="SHMISFLY112"/>
    <s v="112"/>
    <s v="BLACK&amp;RED"/>
    <x v="0"/>
    <s v="SHOE DESIGNER AND SUPPLIER"/>
    <s v="ACBC SRL"/>
    <s v="70% POLYURETHANE 30% WASTE APPLE"/>
    <s v="100% ORGANIC COTTON"/>
    <s v="100% BIOGUM"/>
    <s v="NO INFO"/>
    <x v="0"/>
    <x v="0"/>
    <s v="MISSONI"/>
    <s v="CHINA"/>
    <n v="144"/>
    <n v="345.6"/>
    <n v="64.8"/>
    <n v="12"/>
    <n v="41"/>
    <n v="2"/>
    <n v="3"/>
    <n v="2"/>
    <n v="5"/>
    <n v="4"/>
    <n v="5"/>
    <n v="3"/>
    <n v="5"/>
    <n v="1"/>
    <n v="5"/>
    <n v="4"/>
    <n v="2"/>
  </r>
  <r>
    <s v="FW"/>
    <s v="FW"/>
    <m/>
    <s v="SHMISFLY"/>
    <m/>
    <m/>
    <m/>
    <m/>
    <s v="YES"/>
    <s v="SHMISFLY128"/>
    <s v="128"/>
    <s v="BLACK &amp; LIGHT BLUE"/>
    <x v="0"/>
    <s v="SHOE DESIGNER AND SUPPLIER"/>
    <s v="ACBC SRL"/>
    <s v="70% POLYURETHANE 30% WASTE APPLE"/>
    <s v="100% ORGANIC COTTON"/>
    <s v="100% BIOGUM"/>
    <s v="NO INFO"/>
    <x v="0"/>
    <x v="0"/>
    <s v="MISSONI"/>
    <s v="CHINA"/>
    <n v="144"/>
    <n v="345.6"/>
    <n v="64.8"/>
    <n v="7"/>
    <n v="17"/>
    <m/>
    <m/>
    <m/>
    <m/>
    <n v="4"/>
    <n v="3"/>
    <n v="1"/>
    <n v="1"/>
    <n v="2"/>
    <n v="3"/>
    <m/>
    <n v="3"/>
  </r>
  <r>
    <s v="FW"/>
    <s v="FW"/>
    <m/>
    <s v="SHMISFLY"/>
    <m/>
    <m/>
    <m/>
    <m/>
    <s v="YES"/>
    <s v="SHMISFLY201"/>
    <s v="201"/>
    <s v="WHITE + BLACK"/>
    <x v="0"/>
    <s v="SHOE DESIGNER AND SUPPLIER"/>
    <s v="ACBC SRL"/>
    <s v="70% POLYURETHANE 30% WASTE APPLE"/>
    <s v="100% ORGANIC COTTON"/>
    <s v="100% BIOGUM"/>
    <s v="NO INFO"/>
    <x v="0"/>
    <x v="0"/>
    <s v="MISSONI"/>
    <s v="CHINA"/>
    <n v="144"/>
    <n v="345.6"/>
    <n v="64.8"/>
    <n v="12"/>
    <n v="41"/>
    <n v="2"/>
    <n v="10"/>
    <n v="3"/>
    <n v="2"/>
    <n v="2"/>
    <n v="2"/>
    <n v="4"/>
    <n v="5"/>
    <n v="3"/>
    <n v="2"/>
    <n v="3"/>
    <n v="3"/>
  </r>
  <r>
    <s v="FW"/>
    <s v="FW"/>
    <m/>
    <s v="SHMISFLY"/>
    <m/>
    <m/>
    <m/>
    <m/>
    <s v="YES"/>
    <s v="SHMISFLY505"/>
    <s v="505"/>
    <s v="BLUE&amp;WHITE"/>
    <x v="0"/>
    <s v="SHOE DESIGNER AND SUPPLIER"/>
    <s v="ACBC SRL"/>
    <s v="70% POLYURETHANE 30% WASTE APPLE"/>
    <s v="100% ORGANIC COTTON"/>
    <s v="100% BIOGUM"/>
    <s v="NO INFO"/>
    <x v="0"/>
    <x v="0"/>
    <s v="MISSONI"/>
    <s v="CHINA"/>
    <n v="144"/>
    <n v="345.6"/>
    <n v="64.8"/>
    <n v="11"/>
    <n v="28"/>
    <m/>
    <n v="2"/>
    <n v="2"/>
    <n v="1"/>
    <n v="3"/>
    <n v="4"/>
    <n v="4"/>
    <n v="2"/>
    <n v="1"/>
    <n v="3"/>
    <n v="3"/>
    <n v="3"/>
  </r>
  <r>
    <s v="FW"/>
    <s v="FW"/>
    <m/>
    <s v="SHMISRUN"/>
    <m/>
    <m/>
    <m/>
    <m/>
    <s v="YES"/>
    <s v="SHMISRUN209"/>
    <s v="209"/>
    <s v="SHMISRUN"/>
    <x v="0"/>
    <s v="SHOES"/>
    <s v="RUNNING"/>
    <s v="70% POLYURETHANE 30% WASTE APPLE"/>
    <s v="100% ORGANIC COTTON"/>
    <s v="100% BIOGUM"/>
    <s v="NO INFO"/>
    <x v="0"/>
    <x v="0"/>
    <s v="MISSONI"/>
    <s v="CHINA"/>
    <n v="156"/>
    <n v="374.4"/>
    <n v="70.199999999999989"/>
    <n v="12"/>
    <n v="33"/>
    <n v="1"/>
    <n v="1"/>
    <n v="2"/>
    <n v="2"/>
    <n v="2"/>
    <n v="1"/>
    <n v="5"/>
    <n v="8"/>
    <n v="4"/>
    <n v="4"/>
    <n v="2"/>
    <n v="1"/>
  </r>
  <r>
    <s v="FW"/>
    <s v="FW"/>
    <m/>
    <s v="SHMISRUN"/>
    <m/>
    <m/>
    <m/>
    <m/>
    <s v="YES"/>
    <s v="SHMISRUN232"/>
    <s v="232"/>
    <s v="WHITE/VIOLET"/>
    <x v="0"/>
    <s v="SHOES"/>
    <s v="RUNNING"/>
    <s v="70% POLYURETHANE 30% WASTE APPLE"/>
    <s v="100% ORGANIC COTTON"/>
    <s v="100% BIOGUM"/>
    <s v="NO INFO"/>
    <x v="0"/>
    <x v="0"/>
    <s v="MISSONI"/>
    <s v="CHINA"/>
    <n v="156"/>
    <n v="374.4"/>
    <n v="70.199999999999989"/>
    <n v="10"/>
    <n v="24"/>
    <m/>
    <n v="2"/>
    <n v="1"/>
    <n v="1"/>
    <n v="1"/>
    <n v="3"/>
    <n v="4"/>
    <n v="6"/>
    <n v="2"/>
    <n v="3"/>
    <n v="1"/>
    <m/>
  </r>
  <r>
    <s v="FW"/>
    <s v="FW"/>
    <m/>
    <s v="SHMISRUN"/>
    <m/>
    <m/>
    <m/>
    <m/>
    <s v="YES"/>
    <s v="SHMISRUN233"/>
    <s v="233"/>
    <s v="WHITE/PETROLEUM"/>
    <x v="0"/>
    <s v="SHOES"/>
    <s v="RUNNING"/>
    <s v="70% POLYURETHANE 30% WASTE APPLE"/>
    <s v="100% ORGANIC COTTON"/>
    <s v="100% BIOGUM"/>
    <s v="NO INFO"/>
    <x v="0"/>
    <x v="0"/>
    <s v="MISSONI"/>
    <s v="CHINA"/>
    <n v="156"/>
    <n v="374.4"/>
    <n v="70.199999999999989"/>
    <n v="12"/>
    <n v="59"/>
    <n v="1"/>
    <n v="1"/>
    <n v="1"/>
    <n v="2"/>
    <n v="1"/>
    <n v="5"/>
    <n v="11"/>
    <n v="16"/>
    <n v="10"/>
    <n v="6"/>
    <n v="4"/>
    <n v="1"/>
  </r>
  <r>
    <s v="FW"/>
    <s v="FW"/>
    <m/>
    <s v="SHMISRUN"/>
    <m/>
    <m/>
    <m/>
    <m/>
    <s v="YES"/>
    <s v="SHMISRUN721"/>
    <s v="721"/>
    <s v="BEIGE/BORDEAUX"/>
    <x v="0"/>
    <s v="SHOES"/>
    <s v="RUNNING"/>
    <s v="70% POLYURETHANE 30% WASTE APPLE"/>
    <s v="100% ORGANIC COTTON"/>
    <s v="100% BIOGUM"/>
    <s v="NO INFO"/>
    <x v="0"/>
    <x v="0"/>
    <s v="MISSONI"/>
    <s v="CHINA"/>
    <n v="156"/>
    <n v="374.4"/>
    <n v="70.199999999999989"/>
    <n v="10"/>
    <n v="36"/>
    <n v="2"/>
    <n v="1"/>
    <n v="1"/>
    <n v="1"/>
    <m/>
    <n v="3"/>
    <n v="7"/>
    <n v="12"/>
    <n v="5"/>
    <n v="2"/>
    <n v="2"/>
    <m/>
  </r>
  <r>
    <s v="SS"/>
    <s v="SS"/>
    <m/>
    <s v="SHMISTEN"/>
    <m/>
    <m/>
    <m/>
    <m/>
    <s v="YES"/>
    <s v="SHMISTEN203"/>
    <s v="203"/>
    <s v="WHITE/BLUE DETAIL"/>
    <x v="0"/>
    <s v="TENNIS"/>
    <s v="TENNIS"/>
    <s v="51% RECYCLED POLYESTER 49% POLYURETHANE"/>
    <s v="100% RECYCLED POST-CONSUMER POLYESTER"/>
    <s v="100% RUBBER"/>
    <s v="NO INFO"/>
    <x v="0"/>
    <x v="0"/>
    <s v="MISSONI SPORT"/>
    <s v="ALBANIA"/>
    <n v="147"/>
    <n v="352.8"/>
    <n v="66.149999999999991"/>
    <n v="5"/>
    <n v="8"/>
    <n v="1"/>
    <n v="2"/>
    <m/>
    <n v="2"/>
    <m/>
    <m/>
    <m/>
    <m/>
    <m/>
    <n v="1"/>
    <n v="2"/>
    <m/>
  </r>
  <r>
    <s v="SS"/>
    <s v="SS"/>
    <m/>
    <s v="SHMISTEN"/>
    <m/>
    <m/>
    <m/>
    <m/>
    <s v="YES"/>
    <s v="SHMISTEN204"/>
    <s v="204"/>
    <s v="WHITE /GREEN DETAIL"/>
    <x v="0"/>
    <s v="TENNIS"/>
    <s v="TENNIS"/>
    <s v="51% RECYCLED POLYESTER 49% POLYURETHANE"/>
    <s v="100% RECYCLED POST-CONSUMER POLYESTER"/>
    <s v="100% RUBBER"/>
    <s v="NO INFO"/>
    <x v="0"/>
    <x v="0"/>
    <s v="MISSONI SPORT"/>
    <s v="ALBANIA"/>
    <n v="147"/>
    <n v="352.8"/>
    <n v="66.149999999999991"/>
    <n v="7"/>
    <n v="8"/>
    <n v="1"/>
    <n v="1"/>
    <n v="1"/>
    <n v="1"/>
    <m/>
    <m/>
    <m/>
    <m/>
    <n v="1"/>
    <n v="1"/>
    <n v="2"/>
    <m/>
  </r>
  <r>
    <s v="SS"/>
    <s v="SS"/>
    <m/>
    <s v="SHMISTEN"/>
    <m/>
    <m/>
    <m/>
    <m/>
    <s v="YES"/>
    <s v="SHMISTEN209"/>
    <s v="209"/>
    <s v="WHITE/YELLOW DETAIL"/>
    <x v="0"/>
    <s v="TENNIS"/>
    <s v="TENNIS"/>
    <s v="51% RECYCLED POLYESTER 49% POLYURETHANE"/>
    <s v="100% RECYCLED POST-CONSUMER POLYESTER"/>
    <s v="100% RUBBER"/>
    <s v="NO INFO"/>
    <x v="0"/>
    <x v="0"/>
    <s v="MISSONI SPORT"/>
    <s v="ALBANIA"/>
    <n v="147"/>
    <n v="352.8"/>
    <n v="66.149999999999991"/>
    <n v="5"/>
    <n v="9"/>
    <n v="2"/>
    <n v="1"/>
    <m/>
    <n v="1"/>
    <m/>
    <m/>
    <m/>
    <m/>
    <m/>
    <n v="2"/>
    <n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TEGORY">
  <location ref="A1:B5" firstHeaderRow="1" firstDataRow="1" firstDataCol="1"/>
  <pivotFields count="4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2">
        <item x="0"/>
        <item t="default"/>
      </items>
    </pivotField>
    <pivotField axis="axisRow" showAll="0">
      <items count="2">
        <item x="0"/>
        <item t="default"/>
      </items>
    </pivotField>
    <pivotField showAll="0"/>
    <pivotField showAll="0"/>
    <pivotField numFmtId="164" showAll="0"/>
    <pivotField numFmtId="164" showAll="0"/>
    <pivotField numFmtId="164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19"/>
    <field x="20"/>
    <field x="12"/>
  </rowFields>
  <rowItems count="4">
    <i>
      <x/>
    </i>
    <i r="1">
      <x/>
    </i>
    <i r="2">
      <x/>
    </i>
    <i t="grand">
      <x/>
    </i>
  </rowItems>
  <colItems count="1">
    <i/>
  </colItems>
  <dataFields count="1">
    <dataField name="Sum of QTY" fld="2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45"/>
  <sheetViews>
    <sheetView showGridLines="0" tabSelected="1" topLeftCell="C1" zoomScale="80" zoomScaleNormal="80" workbookViewId="0">
      <pane ySplit="3" topLeftCell="A4" activePane="bottomLeft" state="frozen"/>
      <selection pane="bottomLeft" activeCell="AP4" sqref="AP4"/>
    </sheetView>
  </sheetViews>
  <sheetFormatPr defaultRowHeight="15" x14ac:dyDescent="0.25"/>
  <cols>
    <col min="1" max="1" width="8.5703125" hidden="1" customWidth="1"/>
    <col min="2" max="2" width="20.7109375" hidden="1" customWidth="1"/>
    <col min="3" max="3" width="18.42578125" bestFit="1" customWidth="1"/>
    <col min="4" max="7" width="38.140625" customWidth="1"/>
    <col min="8" max="8" width="0" hidden="1" customWidth="1"/>
    <col min="9" max="9" width="24.5703125" hidden="1" customWidth="1"/>
    <col min="10" max="10" width="7.7109375" bestFit="1" customWidth="1"/>
    <col min="11" max="11" width="24.42578125" bestFit="1" customWidth="1"/>
    <col min="12" max="12" width="16.28515625" bestFit="1" customWidth="1"/>
    <col min="13" max="13" width="15.7109375" hidden="1" customWidth="1"/>
    <col min="14" max="14" width="20.140625" bestFit="1" customWidth="1"/>
    <col min="15" max="15" width="20.7109375" style="11" customWidth="1"/>
    <col min="16" max="18" width="20.7109375" style="11" hidden="1" customWidth="1"/>
    <col min="19" max="19" width="15.7109375" bestFit="1" customWidth="1"/>
    <col min="20" max="20" width="8.85546875" bestFit="1" customWidth="1"/>
    <col min="21" max="21" width="16" bestFit="1" customWidth="1"/>
    <col min="22" max="22" width="9.28515625" bestFit="1" customWidth="1"/>
    <col min="23" max="24" width="8.140625" bestFit="1" customWidth="1"/>
    <col min="25" max="25" width="12" bestFit="1" customWidth="1"/>
    <col min="26" max="26" width="4.85546875" bestFit="1" customWidth="1"/>
    <col min="27" max="38" width="3.42578125" bestFit="1" customWidth="1"/>
  </cols>
  <sheetData>
    <row r="2" spans="1:38" s="5" customFormat="1" x14ac:dyDescent="0.25">
      <c r="D2" s="7"/>
      <c r="O2" s="8"/>
      <c r="P2" s="8"/>
      <c r="Q2" s="8"/>
      <c r="R2" s="8"/>
      <c r="Z2" s="5">
        <f>SUBTOTAL(9,Z4:Z45)</f>
        <v>587</v>
      </c>
    </row>
    <row r="3" spans="1:38" x14ac:dyDescent="0.2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1" t="s">
        <v>11</v>
      </c>
      <c r="M3" s="1" t="s">
        <v>12</v>
      </c>
      <c r="N3" s="1" t="s">
        <v>13</v>
      </c>
      <c r="O3" s="9" t="s">
        <v>14</v>
      </c>
      <c r="P3" s="9" t="s">
        <v>15</v>
      </c>
      <c r="Q3" s="9" t="s">
        <v>16</v>
      </c>
      <c r="R3" s="9" t="s">
        <v>17</v>
      </c>
      <c r="S3" s="1" t="s">
        <v>18</v>
      </c>
      <c r="T3" s="1" t="s">
        <v>19</v>
      </c>
      <c r="U3" s="1" t="s">
        <v>20</v>
      </c>
      <c r="V3" s="1" t="s">
        <v>21</v>
      </c>
      <c r="W3" s="1" t="s">
        <v>22</v>
      </c>
      <c r="X3" s="1" t="s">
        <v>23</v>
      </c>
      <c r="Y3" s="1" t="s">
        <v>24</v>
      </c>
      <c r="Z3" s="1" t="s">
        <v>25</v>
      </c>
      <c r="AA3" s="1" t="s">
        <v>26</v>
      </c>
      <c r="AB3" s="1" t="s">
        <v>27</v>
      </c>
      <c r="AC3" s="1" t="s">
        <v>28</v>
      </c>
      <c r="AD3" s="1" t="s">
        <v>29</v>
      </c>
      <c r="AE3" s="1" t="s">
        <v>30</v>
      </c>
      <c r="AF3" s="1" t="s">
        <v>31</v>
      </c>
      <c r="AG3" s="1" t="s">
        <v>32</v>
      </c>
      <c r="AH3" s="1" t="s">
        <v>33</v>
      </c>
      <c r="AI3" s="1" t="s">
        <v>34</v>
      </c>
      <c r="AJ3" s="1" t="s">
        <v>35</v>
      </c>
      <c r="AK3" s="1" t="s">
        <v>36</v>
      </c>
      <c r="AL3" s="1" t="s">
        <v>37</v>
      </c>
    </row>
    <row r="4" spans="1:38" ht="200.1" customHeight="1" x14ac:dyDescent="0.25">
      <c r="A4" s="2" t="s">
        <v>38</v>
      </c>
      <c r="B4" s="2" t="s">
        <v>39</v>
      </c>
      <c r="C4" s="2" t="s">
        <v>56</v>
      </c>
      <c r="D4" s="6"/>
      <c r="E4" s="6"/>
      <c r="F4" s="6"/>
      <c r="G4" s="6"/>
      <c r="H4" s="2" t="s">
        <v>40</v>
      </c>
      <c r="I4" s="2" t="s">
        <v>57</v>
      </c>
      <c r="J4" s="2" t="s">
        <v>54</v>
      </c>
      <c r="K4" s="2" t="s">
        <v>55</v>
      </c>
      <c r="L4" s="2" t="s">
        <v>42</v>
      </c>
      <c r="M4" s="2" t="s">
        <v>42</v>
      </c>
      <c r="N4" s="2" t="s">
        <v>42</v>
      </c>
      <c r="O4" s="10" t="s">
        <v>43</v>
      </c>
      <c r="P4" s="10" t="s">
        <v>44</v>
      </c>
      <c r="Q4" s="10" t="s">
        <v>45</v>
      </c>
      <c r="R4" s="10" t="s">
        <v>46</v>
      </c>
      <c r="S4" s="2" t="s">
        <v>47</v>
      </c>
      <c r="T4" s="2" t="s">
        <v>48</v>
      </c>
      <c r="U4" s="2" t="s">
        <v>49</v>
      </c>
      <c r="V4" s="2" t="s">
        <v>50</v>
      </c>
      <c r="W4" s="3">
        <v>162.5</v>
      </c>
      <c r="X4" s="3">
        <v>390</v>
      </c>
      <c r="Y4" s="4">
        <f t="shared" ref="Y4:Y45" si="0">COUNTA(AA4:AL4)</f>
        <v>1</v>
      </c>
      <c r="Z4" s="4">
        <f t="shared" ref="Z4:Z45" si="1">SUM(AA4:AL4)</f>
        <v>1</v>
      </c>
      <c r="AA4" s="2"/>
      <c r="AB4" s="2"/>
      <c r="AC4" s="2"/>
      <c r="AD4" s="2"/>
      <c r="AE4" s="2"/>
      <c r="AF4" s="2">
        <v>1</v>
      </c>
      <c r="AG4" s="2"/>
      <c r="AH4" s="2"/>
      <c r="AI4" s="2"/>
      <c r="AJ4" s="2"/>
      <c r="AK4" s="2"/>
      <c r="AL4" s="2"/>
    </row>
    <row r="5" spans="1:38" ht="200.1" customHeight="1" x14ac:dyDescent="0.25">
      <c r="A5" s="2" t="s">
        <v>38</v>
      </c>
      <c r="B5" s="2" t="s">
        <v>58</v>
      </c>
      <c r="C5" s="2" t="s">
        <v>61</v>
      </c>
      <c r="D5" s="6"/>
      <c r="E5" s="6"/>
      <c r="F5" s="6"/>
      <c r="G5" s="6"/>
      <c r="H5" s="2" t="s">
        <v>40</v>
      </c>
      <c r="I5" s="2" t="s">
        <v>62</v>
      </c>
      <c r="J5" s="2" t="s">
        <v>63</v>
      </c>
      <c r="K5" s="2" t="s">
        <v>64</v>
      </c>
      <c r="L5" s="2" t="s">
        <v>42</v>
      </c>
      <c r="M5" s="2" t="s">
        <v>59</v>
      </c>
      <c r="N5" s="2" t="s">
        <v>59</v>
      </c>
      <c r="O5" s="10" t="s">
        <v>60</v>
      </c>
      <c r="P5" s="10" t="s">
        <v>46</v>
      </c>
      <c r="Q5" s="10" t="s">
        <v>46</v>
      </c>
      <c r="R5" s="10" t="s">
        <v>46</v>
      </c>
      <c r="S5" s="2" t="s">
        <v>47</v>
      </c>
      <c r="T5" s="2" t="s">
        <v>48</v>
      </c>
      <c r="U5" s="2" t="s">
        <v>49</v>
      </c>
      <c r="V5" s="2" t="s">
        <v>50</v>
      </c>
      <c r="W5" s="3">
        <v>106</v>
      </c>
      <c r="X5" s="3">
        <v>265</v>
      </c>
      <c r="Y5" s="4">
        <f t="shared" si="0"/>
        <v>1</v>
      </c>
      <c r="Z5" s="4">
        <f t="shared" si="1"/>
        <v>1</v>
      </c>
      <c r="AA5" s="2"/>
      <c r="AB5" s="2"/>
      <c r="AC5" s="2">
        <v>1</v>
      </c>
      <c r="AD5" s="2"/>
      <c r="AE5" s="2"/>
      <c r="AF5" s="2"/>
      <c r="AG5" s="2"/>
      <c r="AH5" s="2"/>
      <c r="AI5" s="2"/>
      <c r="AJ5" s="2"/>
      <c r="AK5" s="2"/>
      <c r="AL5" s="2"/>
    </row>
    <row r="6" spans="1:38" ht="200.45" customHeight="1" x14ac:dyDescent="0.25">
      <c r="A6" s="2" t="s">
        <v>38</v>
      </c>
      <c r="B6" s="2" t="s">
        <v>58</v>
      </c>
      <c r="C6" s="2" t="s">
        <v>65</v>
      </c>
      <c r="D6" s="6"/>
      <c r="E6" s="6"/>
      <c r="F6" s="2"/>
      <c r="G6" s="2"/>
      <c r="H6" s="2" t="s">
        <v>40</v>
      </c>
      <c r="I6" s="2" t="s">
        <v>66</v>
      </c>
      <c r="J6" s="2" t="s">
        <v>67</v>
      </c>
      <c r="K6" s="2" t="s">
        <v>68</v>
      </c>
      <c r="L6" s="2" t="s">
        <v>42</v>
      </c>
      <c r="M6" s="2" t="s">
        <v>59</v>
      </c>
      <c r="N6" s="2" t="s">
        <v>59</v>
      </c>
      <c r="O6" s="10" t="s">
        <v>60</v>
      </c>
      <c r="P6" s="10" t="s">
        <v>46</v>
      </c>
      <c r="Q6" s="10" t="s">
        <v>46</v>
      </c>
      <c r="R6" s="10" t="s">
        <v>46</v>
      </c>
      <c r="S6" s="2" t="s">
        <v>47</v>
      </c>
      <c r="T6" s="2" t="s">
        <v>48</v>
      </c>
      <c r="U6" s="2" t="s">
        <v>49</v>
      </c>
      <c r="V6" s="2" t="s">
        <v>50</v>
      </c>
      <c r="W6" s="3">
        <v>106</v>
      </c>
      <c r="X6" s="3">
        <v>265</v>
      </c>
      <c r="Y6" s="4">
        <f t="shared" si="0"/>
        <v>2</v>
      </c>
      <c r="Z6" s="4">
        <f t="shared" si="1"/>
        <v>2</v>
      </c>
      <c r="AA6" s="2">
        <v>1</v>
      </c>
      <c r="AB6" s="2"/>
      <c r="AC6" s="2">
        <v>1</v>
      </c>
      <c r="AD6" s="2"/>
      <c r="AE6" s="2"/>
      <c r="AF6" s="2"/>
      <c r="AG6" s="2"/>
      <c r="AH6" s="2"/>
      <c r="AI6" s="2"/>
      <c r="AJ6" s="2"/>
      <c r="AK6" s="2"/>
      <c r="AL6" s="2"/>
    </row>
    <row r="7" spans="1:38" ht="200.1" customHeight="1" x14ac:dyDescent="0.25">
      <c r="A7" s="2" t="s">
        <v>38</v>
      </c>
      <c r="B7" s="2" t="s">
        <v>58</v>
      </c>
      <c r="C7" s="2" t="s">
        <v>70</v>
      </c>
      <c r="D7" s="6"/>
      <c r="E7" s="6"/>
      <c r="F7" s="6"/>
      <c r="G7" s="6"/>
      <c r="H7" s="2" t="s">
        <v>40</v>
      </c>
      <c r="I7" s="2" t="s">
        <v>71</v>
      </c>
      <c r="J7" s="2" t="s">
        <v>52</v>
      </c>
      <c r="K7" s="2" t="s">
        <v>53</v>
      </c>
      <c r="L7" s="2" t="s">
        <v>42</v>
      </c>
      <c r="M7" s="2" t="s">
        <v>42</v>
      </c>
      <c r="N7" s="2" t="s">
        <v>42</v>
      </c>
      <c r="O7" s="10" t="s">
        <v>60</v>
      </c>
      <c r="P7" s="10" t="s">
        <v>46</v>
      </c>
      <c r="Q7" s="10" t="s">
        <v>46</v>
      </c>
      <c r="R7" s="10" t="s">
        <v>46</v>
      </c>
      <c r="S7" s="2" t="s">
        <v>47</v>
      </c>
      <c r="T7" s="2" t="s">
        <v>48</v>
      </c>
      <c r="U7" s="2" t="s">
        <v>49</v>
      </c>
      <c r="V7" s="2" t="s">
        <v>50</v>
      </c>
      <c r="W7" s="3">
        <v>154</v>
      </c>
      <c r="X7" s="3">
        <v>385</v>
      </c>
      <c r="Y7" s="4">
        <f t="shared" si="0"/>
        <v>6</v>
      </c>
      <c r="Z7" s="4">
        <f t="shared" si="1"/>
        <v>7</v>
      </c>
      <c r="AA7" s="2">
        <v>1</v>
      </c>
      <c r="AB7" s="2">
        <v>2</v>
      </c>
      <c r="AC7" s="2">
        <v>1</v>
      </c>
      <c r="AD7" s="2"/>
      <c r="AE7" s="2"/>
      <c r="AF7" s="2"/>
      <c r="AG7" s="2">
        <v>1</v>
      </c>
      <c r="AH7" s="2"/>
      <c r="AI7" s="2"/>
      <c r="AJ7" s="2">
        <v>1</v>
      </c>
      <c r="AK7" s="2">
        <v>1</v>
      </c>
      <c r="AL7" s="2"/>
    </row>
    <row r="8" spans="1:38" ht="200.1" customHeight="1" x14ac:dyDescent="0.25">
      <c r="A8" s="2" t="s">
        <v>38</v>
      </c>
      <c r="B8" s="2" t="s">
        <v>58</v>
      </c>
      <c r="C8" s="2" t="s">
        <v>73</v>
      </c>
      <c r="D8" s="6"/>
      <c r="E8" s="2"/>
      <c r="F8" s="2"/>
      <c r="G8" s="2"/>
      <c r="H8" s="2" t="s">
        <v>40</v>
      </c>
      <c r="I8" s="2" t="s">
        <v>74</v>
      </c>
      <c r="J8" s="2" t="s">
        <v>75</v>
      </c>
      <c r="K8" s="2" t="s">
        <v>76</v>
      </c>
      <c r="L8" s="2" t="s">
        <v>42</v>
      </c>
      <c r="M8" s="2" t="s">
        <v>42</v>
      </c>
      <c r="N8" s="2" t="s">
        <v>42</v>
      </c>
      <c r="O8" s="10" t="s">
        <v>60</v>
      </c>
      <c r="P8" s="10" t="s">
        <v>46</v>
      </c>
      <c r="Q8" s="10" t="s">
        <v>46</v>
      </c>
      <c r="R8" s="10" t="s">
        <v>46</v>
      </c>
      <c r="S8" s="2" t="s">
        <v>47</v>
      </c>
      <c r="T8" s="2" t="s">
        <v>48</v>
      </c>
      <c r="U8" s="2" t="s">
        <v>49</v>
      </c>
      <c r="V8" s="2" t="s">
        <v>50</v>
      </c>
      <c r="W8" s="3">
        <v>158</v>
      </c>
      <c r="X8" s="3">
        <v>395</v>
      </c>
      <c r="Y8" s="4">
        <f t="shared" si="0"/>
        <v>1</v>
      </c>
      <c r="Z8" s="4">
        <f t="shared" si="1"/>
        <v>1</v>
      </c>
      <c r="AA8" s="2"/>
      <c r="AB8" s="2"/>
      <c r="AC8" s="2"/>
      <c r="AD8" s="2"/>
      <c r="AE8" s="2"/>
      <c r="AF8" s="2"/>
      <c r="AG8" s="2"/>
      <c r="AH8" s="2">
        <v>1</v>
      </c>
      <c r="AI8" s="2"/>
      <c r="AJ8" s="2"/>
      <c r="AK8" s="2"/>
      <c r="AL8" s="2"/>
    </row>
    <row r="9" spans="1:38" ht="200.25" customHeight="1" x14ac:dyDescent="0.25">
      <c r="A9" s="2" t="s">
        <v>38</v>
      </c>
      <c r="B9" s="2" t="s">
        <v>58</v>
      </c>
      <c r="C9" s="2" t="s">
        <v>73</v>
      </c>
      <c r="D9" s="6"/>
      <c r="E9" s="6"/>
      <c r="F9" s="6"/>
      <c r="G9" s="2"/>
      <c r="H9" s="2" t="s">
        <v>40</v>
      </c>
      <c r="I9" s="2" t="s">
        <v>77</v>
      </c>
      <c r="J9" s="2" t="s">
        <v>78</v>
      </c>
      <c r="K9" s="2" t="s">
        <v>53</v>
      </c>
      <c r="L9" s="2" t="s">
        <v>42</v>
      </c>
      <c r="M9" s="2" t="s">
        <v>42</v>
      </c>
      <c r="N9" s="2" t="s">
        <v>42</v>
      </c>
      <c r="O9" s="10" t="s">
        <v>60</v>
      </c>
      <c r="P9" s="10" t="s">
        <v>46</v>
      </c>
      <c r="Q9" s="10" t="s">
        <v>46</v>
      </c>
      <c r="R9" s="10" t="s">
        <v>46</v>
      </c>
      <c r="S9" s="2" t="s">
        <v>47</v>
      </c>
      <c r="T9" s="2" t="s">
        <v>48</v>
      </c>
      <c r="U9" s="2" t="s">
        <v>49</v>
      </c>
      <c r="V9" s="2" t="s">
        <v>50</v>
      </c>
      <c r="W9" s="3">
        <v>158</v>
      </c>
      <c r="X9" s="3">
        <v>395</v>
      </c>
      <c r="Y9" s="4">
        <f t="shared" si="0"/>
        <v>7</v>
      </c>
      <c r="Z9" s="4">
        <f t="shared" si="1"/>
        <v>10</v>
      </c>
      <c r="AA9" s="2"/>
      <c r="AB9" s="2">
        <v>1</v>
      </c>
      <c r="AC9" s="2">
        <v>2</v>
      </c>
      <c r="AD9" s="2">
        <v>2</v>
      </c>
      <c r="AE9" s="2"/>
      <c r="AF9" s="2"/>
      <c r="AG9" s="2">
        <v>1</v>
      </c>
      <c r="AH9" s="2">
        <v>1</v>
      </c>
      <c r="AI9" s="2">
        <v>2</v>
      </c>
      <c r="AJ9" s="2">
        <v>1</v>
      </c>
      <c r="AK9" s="2"/>
      <c r="AL9" s="2"/>
    </row>
    <row r="10" spans="1:38" ht="200.1" customHeight="1" x14ac:dyDescent="0.25">
      <c r="A10" s="2" t="s">
        <v>38</v>
      </c>
      <c r="B10" s="2" t="s">
        <v>58</v>
      </c>
      <c r="C10" s="2" t="s">
        <v>79</v>
      </c>
      <c r="D10" s="6"/>
      <c r="E10" s="6"/>
      <c r="F10" s="6"/>
      <c r="G10" s="6"/>
      <c r="H10" s="2" t="s">
        <v>40</v>
      </c>
      <c r="I10" s="2" t="s">
        <v>80</v>
      </c>
      <c r="J10" s="2" t="s">
        <v>81</v>
      </c>
      <c r="K10" s="2" t="s">
        <v>82</v>
      </c>
      <c r="L10" s="2" t="s">
        <v>42</v>
      </c>
      <c r="M10" s="2" t="s">
        <v>42</v>
      </c>
      <c r="N10" s="2" t="s">
        <v>42</v>
      </c>
      <c r="O10" s="10" t="s">
        <v>60</v>
      </c>
      <c r="P10" s="10" t="s">
        <v>46</v>
      </c>
      <c r="Q10" s="10" t="s">
        <v>46</v>
      </c>
      <c r="R10" s="10" t="s">
        <v>46</v>
      </c>
      <c r="S10" s="2" t="s">
        <v>47</v>
      </c>
      <c r="T10" s="2" t="s">
        <v>48</v>
      </c>
      <c r="U10" s="2" t="s">
        <v>49</v>
      </c>
      <c r="V10" s="2" t="s">
        <v>50</v>
      </c>
      <c r="W10" s="3">
        <v>154</v>
      </c>
      <c r="X10" s="3">
        <v>385</v>
      </c>
      <c r="Y10" s="4">
        <f t="shared" si="0"/>
        <v>8</v>
      </c>
      <c r="Z10" s="4">
        <f t="shared" si="1"/>
        <v>14</v>
      </c>
      <c r="AA10" s="2">
        <v>1</v>
      </c>
      <c r="AB10" s="2">
        <v>2</v>
      </c>
      <c r="AC10" s="2">
        <v>2</v>
      </c>
      <c r="AD10" s="2">
        <v>2</v>
      </c>
      <c r="AE10" s="2"/>
      <c r="AF10" s="2"/>
      <c r="AG10" s="2">
        <v>2</v>
      </c>
      <c r="AH10" s="2">
        <v>3</v>
      </c>
      <c r="AI10" s="2">
        <v>1</v>
      </c>
      <c r="AJ10" s="2">
        <v>1</v>
      </c>
      <c r="AK10" s="2"/>
      <c r="AL10" s="2"/>
    </row>
    <row r="11" spans="1:38" ht="200.1" customHeight="1" x14ac:dyDescent="0.25">
      <c r="A11" s="2" t="s">
        <v>38</v>
      </c>
      <c r="B11" s="2" t="s">
        <v>58</v>
      </c>
      <c r="C11" s="2" t="s">
        <v>83</v>
      </c>
      <c r="D11" s="6"/>
      <c r="E11" s="6"/>
      <c r="F11" s="6"/>
      <c r="G11" s="6"/>
      <c r="H11" s="2" t="s">
        <v>40</v>
      </c>
      <c r="I11" s="2" t="s">
        <v>84</v>
      </c>
      <c r="J11" s="2" t="s">
        <v>85</v>
      </c>
      <c r="K11" s="2" t="s">
        <v>86</v>
      </c>
      <c r="L11" s="2" t="s">
        <v>42</v>
      </c>
      <c r="M11" s="2" t="s">
        <v>42</v>
      </c>
      <c r="N11" s="2" t="s">
        <v>42</v>
      </c>
      <c r="O11" s="10" t="s">
        <v>60</v>
      </c>
      <c r="P11" s="10" t="s">
        <v>46</v>
      </c>
      <c r="Q11" s="10" t="s">
        <v>46</v>
      </c>
      <c r="R11" s="10" t="s">
        <v>46</v>
      </c>
      <c r="S11" s="2" t="s">
        <v>47</v>
      </c>
      <c r="T11" s="2" t="s">
        <v>48</v>
      </c>
      <c r="U11" s="2" t="s">
        <v>49</v>
      </c>
      <c r="V11" s="2" t="s">
        <v>50</v>
      </c>
      <c r="W11" s="3">
        <v>158</v>
      </c>
      <c r="X11" s="3">
        <v>395</v>
      </c>
      <c r="Y11" s="4">
        <f t="shared" si="0"/>
        <v>10</v>
      </c>
      <c r="Z11" s="4">
        <f t="shared" si="1"/>
        <v>18</v>
      </c>
      <c r="AA11" s="2">
        <v>1</v>
      </c>
      <c r="AB11" s="2">
        <v>1</v>
      </c>
      <c r="AC11" s="2">
        <v>3</v>
      </c>
      <c r="AD11" s="2">
        <v>3</v>
      </c>
      <c r="AE11" s="2">
        <v>1</v>
      </c>
      <c r="AF11" s="2">
        <v>1</v>
      </c>
      <c r="AG11" s="2">
        <v>2</v>
      </c>
      <c r="AH11" s="2">
        <v>3</v>
      </c>
      <c r="AI11" s="2">
        <v>2</v>
      </c>
      <c r="AJ11" s="2">
        <v>1</v>
      </c>
      <c r="AK11" s="2"/>
      <c r="AL11" s="2"/>
    </row>
    <row r="12" spans="1:38" ht="45" x14ac:dyDescent="0.25">
      <c r="A12" s="2" t="s">
        <v>38</v>
      </c>
      <c r="B12" s="2" t="s">
        <v>58</v>
      </c>
      <c r="C12" s="2" t="s">
        <v>87</v>
      </c>
      <c r="D12" s="2"/>
      <c r="E12" s="2"/>
      <c r="F12" s="2"/>
      <c r="G12" s="2"/>
      <c r="H12" s="2" t="s">
        <v>69</v>
      </c>
      <c r="I12" s="2" t="s">
        <v>88</v>
      </c>
      <c r="J12" s="2" t="s">
        <v>52</v>
      </c>
      <c r="K12" s="2" t="s">
        <v>53</v>
      </c>
      <c r="L12" s="2" t="s">
        <v>42</v>
      </c>
      <c r="M12" s="2" t="s">
        <v>42</v>
      </c>
      <c r="N12" s="2" t="s">
        <v>42</v>
      </c>
      <c r="O12" s="10" t="s">
        <v>60</v>
      </c>
      <c r="P12" s="10" t="s">
        <v>46</v>
      </c>
      <c r="Q12" s="10" t="s">
        <v>46</v>
      </c>
      <c r="R12" s="10" t="s">
        <v>46</v>
      </c>
      <c r="S12" s="2" t="s">
        <v>47</v>
      </c>
      <c r="T12" s="2" t="s">
        <v>48</v>
      </c>
      <c r="U12" s="2" t="s">
        <v>49</v>
      </c>
      <c r="V12" s="2" t="s">
        <v>50</v>
      </c>
      <c r="W12" s="3">
        <v>158</v>
      </c>
      <c r="X12" s="3">
        <v>395</v>
      </c>
      <c r="Y12" s="4">
        <f t="shared" si="0"/>
        <v>10</v>
      </c>
      <c r="Z12" s="4">
        <f t="shared" si="1"/>
        <v>25</v>
      </c>
      <c r="AA12" s="2">
        <v>2</v>
      </c>
      <c r="AB12" s="2">
        <v>3</v>
      </c>
      <c r="AC12" s="2">
        <v>3</v>
      </c>
      <c r="AD12" s="2">
        <v>3</v>
      </c>
      <c r="AE12" s="2">
        <v>2</v>
      </c>
      <c r="AF12" s="2">
        <v>2</v>
      </c>
      <c r="AG12" s="2">
        <v>2</v>
      </c>
      <c r="AH12" s="2">
        <v>3</v>
      </c>
      <c r="AI12" s="2">
        <v>3</v>
      </c>
      <c r="AJ12" s="2">
        <v>2</v>
      </c>
      <c r="AK12" s="2"/>
      <c r="AL12" s="2"/>
    </row>
    <row r="13" spans="1:38" ht="200.25" customHeight="1" x14ac:dyDescent="0.25">
      <c r="A13" s="2" t="s">
        <v>89</v>
      </c>
      <c r="B13" s="2"/>
      <c r="C13" s="2" t="s">
        <v>90</v>
      </c>
      <c r="D13" s="6"/>
      <c r="E13" s="6"/>
      <c r="F13" s="6"/>
      <c r="G13" s="2"/>
      <c r="H13" s="2" t="s">
        <v>40</v>
      </c>
      <c r="I13" s="2" t="s">
        <v>91</v>
      </c>
      <c r="J13" s="2" t="s">
        <v>92</v>
      </c>
      <c r="K13" s="2" t="s">
        <v>93</v>
      </c>
      <c r="L13" s="2" t="s">
        <v>42</v>
      </c>
      <c r="M13" s="2" t="s">
        <v>94</v>
      </c>
      <c r="N13" s="2" t="s">
        <v>95</v>
      </c>
      <c r="O13" s="10" t="s">
        <v>96</v>
      </c>
      <c r="P13" s="10" t="s">
        <v>97</v>
      </c>
      <c r="Q13" s="10" t="s">
        <v>98</v>
      </c>
      <c r="R13" s="10" t="s">
        <v>46</v>
      </c>
      <c r="S13" s="2" t="s">
        <v>47</v>
      </c>
      <c r="T13" s="2" t="s">
        <v>48</v>
      </c>
      <c r="U13" s="2" t="s">
        <v>99</v>
      </c>
      <c r="V13" s="2" t="s">
        <v>100</v>
      </c>
      <c r="W13" s="3">
        <v>155</v>
      </c>
      <c r="X13" s="3">
        <v>372</v>
      </c>
      <c r="Y13" s="4">
        <f t="shared" si="0"/>
        <v>9</v>
      </c>
      <c r="Z13" s="4">
        <f t="shared" si="1"/>
        <v>10</v>
      </c>
      <c r="AA13" s="2"/>
      <c r="AB13" s="2"/>
      <c r="AC13" s="2">
        <v>1</v>
      </c>
      <c r="AD13" s="2">
        <v>1</v>
      </c>
      <c r="AE13" s="2">
        <v>1</v>
      </c>
      <c r="AF13" s="2">
        <v>1</v>
      </c>
      <c r="AG13" s="2">
        <v>2</v>
      </c>
      <c r="AH13" s="2">
        <v>1</v>
      </c>
      <c r="AI13" s="2">
        <v>1</v>
      </c>
      <c r="AJ13" s="2">
        <v>1</v>
      </c>
      <c r="AK13" s="2">
        <v>1</v>
      </c>
      <c r="AL13" s="2"/>
    </row>
    <row r="14" spans="1:38" ht="200.1" customHeight="1" x14ac:dyDescent="0.25">
      <c r="A14" s="2" t="s">
        <v>89</v>
      </c>
      <c r="B14" s="2"/>
      <c r="C14" s="2" t="s">
        <v>90</v>
      </c>
      <c r="D14" s="6"/>
      <c r="E14" s="6"/>
      <c r="F14" s="6"/>
      <c r="G14" s="6"/>
      <c r="H14" s="2" t="s">
        <v>40</v>
      </c>
      <c r="I14" s="2" t="s">
        <v>101</v>
      </c>
      <c r="J14" s="2" t="s">
        <v>102</v>
      </c>
      <c r="K14" s="2" t="s">
        <v>72</v>
      </c>
      <c r="L14" s="2" t="s">
        <v>42</v>
      </c>
      <c r="M14" s="2" t="s">
        <v>94</v>
      </c>
      <c r="N14" s="2" t="s">
        <v>95</v>
      </c>
      <c r="O14" s="10" t="s">
        <v>96</v>
      </c>
      <c r="P14" s="10" t="s">
        <v>97</v>
      </c>
      <c r="Q14" s="10" t="s">
        <v>98</v>
      </c>
      <c r="R14" s="10" t="s">
        <v>46</v>
      </c>
      <c r="S14" s="2" t="s">
        <v>47</v>
      </c>
      <c r="T14" s="2" t="s">
        <v>48</v>
      </c>
      <c r="U14" s="2" t="s">
        <v>99</v>
      </c>
      <c r="V14" s="2" t="s">
        <v>100</v>
      </c>
      <c r="W14" s="3">
        <v>155</v>
      </c>
      <c r="X14" s="3">
        <v>372</v>
      </c>
      <c r="Y14" s="4">
        <f t="shared" si="0"/>
        <v>4</v>
      </c>
      <c r="Z14" s="4">
        <f t="shared" si="1"/>
        <v>5</v>
      </c>
      <c r="AA14" s="2">
        <v>1</v>
      </c>
      <c r="AB14" s="2">
        <v>1</v>
      </c>
      <c r="AC14" s="2">
        <v>2</v>
      </c>
      <c r="AD14" s="2">
        <v>1</v>
      </c>
      <c r="AE14" s="2"/>
      <c r="AF14" s="2"/>
      <c r="AG14" s="2"/>
      <c r="AH14" s="2"/>
      <c r="AI14" s="2"/>
      <c r="AJ14" s="2"/>
      <c r="AK14" s="2"/>
      <c r="AL14" s="2"/>
    </row>
    <row r="15" spans="1:38" ht="200.45" customHeight="1" x14ac:dyDescent="0.25">
      <c r="A15" s="2" t="s">
        <v>89</v>
      </c>
      <c r="B15" s="2"/>
      <c r="C15" s="2" t="s">
        <v>103</v>
      </c>
      <c r="D15" s="6"/>
      <c r="E15" s="6"/>
      <c r="F15" s="6"/>
      <c r="G15" s="6"/>
      <c r="H15" s="2" t="s">
        <v>40</v>
      </c>
      <c r="I15" s="2" t="s">
        <v>105</v>
      </c>
      <c r="J15" s="2" t="s">
        <v>106</v>
      </c>
      <c r="K15" s="2" t="s">
        <v>107</v>
      </c>
      <c r="L15" s="2" t="s">
        <v>42</v>
      </c>
      <c r="M15" s="2" t="s">
        <v>104</v>
      </c>
      <c r="N15" s="2" t="s">
        <v>104</v>
      </c>
      <c r="O15" s="10" t="s">
        <v>96</v>
      </c>
      <c r="P15" s="10" t="s">
        <v>108</v>
      </c>
      <c r="Q15" s="10" t="s">
        <v>109</v>
      </c>
      <c r="R15" s="10" t="s">
        <v>46</v>
      </c>
      <c r="S15" s="2" t="s">
        <v>47</v>
      </c>
      <c r="T15" s="2" t="s">
        <v>48</v>
      </c>
      <c r="U15" s="2" t="s">
        <v>99</v>
      </c>
      <c r="V15" s="2" t="s">
        <v>100</v>
      </c>
      <c r="W15" s="3">
        <v>142</v>
      </c>
      <c r="X15" s="3">
        <v>340.8</v>
      </c>
      <c r="Y15" s="4">
        <f t="shared" si="0"/>
        <v>8</v>
      </c>
      <c r="Z15" s="4">
        <f t="shared" si="1"/>
        <v>11</v>
      </c>
      <c r="AA15" s="2"/>
      <c r="AB15" s="2"/>
      <c r="AC15" s="2">
        <v>1</v>
      </c>
      <c r="AD15" s="2"/>
      <c r="AE15" s="2">
        <v>1</v>
      </c>
      <c r="AF15" s="2">
        <v>1</v>
      </c>
      <c r="AG15" s="2">
        <v>2</v>
      </c>
      <c r="AH15" s="2">
        <v>2</v>
      </c>
      <c r="AI15" s="2">
        <v>2</v>
      </c>
      <c r="AJ15" s="2">
        <v>1</v>
      </c>
      <c r="AK15" s="2">
        <v>1</v>
      </c>
      <c r="AL15" s="2"/>
    </row>
    <row r="16" spans="1:38" ht="200.45" customHeight="1" x14ac:dyDescent="0.25">
      <c r="A16" s="2" t="s">
        <v>89</v>
      </c>
      <c r="B16" s="2"/>
      <c r="C16" s="2" t="s">
        <v>103</v>
      </c>
      <c r="D16" s="6"/>
      <c r="E16" s="6"/>
      <c r="F16" s="6"/>
      <c r="G16" s="6"/>
      <c r="H16" s="2" t="s">
        <v>40</v>
      </c>
      <c r="I16" s="2" t="s">
        <v>110</v>
      </c>
      <c r="J16" s="2" t="s">
        <v>111</v>
      </c>
      <c r="K16" s="2" t="s">
        <v>112</v>
      </c>
      <c r="L16" s="2" t="s">
        <v>42</v>
      </c>
      <c r="M16" s="2" t="s">
        <v>104</v>
      </c>
      <c r="N16" s="2" t="s">
        <v>104</v>
      </c>
      <c r="O16" s="10" t="s">
        <v>96</v>
      </c>
      <c r="P16" s="10" t="s">
        <v>108</v>
      </c>
      <c r="Q16" s="10" t="s">
        <v>109</v>
      </c>
      <c r="R16" s="10" t="s">
        <v>46</v>
      </c>
      <c r="S16" s="2" t="s">
        <v>47</v>
      </c>
      <c r="T16" s="2" t="s">
        <v>48</v>
      </c>
      <c r="U16" s="2" t="s">
        <v>99</v>
      </c>
      <c r="V16" s="2" t="s">
        <v>100</v>
      </c>
      <c r="W16" s="3">
        <v>142</v>
      </c>
      <c r="X16" s="3">
        <v>340.8</v>
      </c>
      <c r="Y16" s="4">
        <f t="shared" si="0"/>
        <v>4</v>
      </c>
      <c r="Z16" s="4">
        <f t="shared" si="1"/>
        <v>9</v>
      </c>
      <c r="AA16" s="2">
        <v>1</v>
      </c>
      <c r="AB16" s="2">
        <v>1</v>
      </c>
      <c r="AC16" s="2"/>
      <c r="AD16" s="2"/>
      <c r="AE16" s="2">
        <v>2</v>
      </c>
      <c r="AF16" s="2"/>
      <c r="AG16" s="2"/>
      <c r="AH16" s="2"/>
      <c r="AI16" s="2"/>
      <c r="AJ16" s="2"/>
      <c r="AK16" s="2">
        <v>5</v>
      </c>
      <c r="AL16" s="2"/>
    </row>
    <row r="17" spans="1:38" ht="200.45" customHeight="1" x14ac:dyDescent="0.25">
      <c r="A17" s="2" t="s">
        <v>89</v>
      </c>
      <c r="B17" s="2"/>
      <c r="C17" s="2" t="s">
        <v>103</v>
      </c>
      <c r="D17" s="6"/>
      <c r="E17" s="6"/>
      <c r="F17" s="12"/>
      <c r="G17" s="12"/>
      <c r="H17" s="2" t="s">
        <v>40</v>
      </c>
      <c r="I17" s="2" t="s">
        <v>113</v>
      </c>
      <c r="J17" s="2" t="s">
        <v>114</v>
      </c>
      <c r="K17" s="2" t="s">
        <v>115</v>
      </c>
      <c r="L17" s="2" t="s">
        <v>42</v>
      </c>
      <c r="M17" s="2" t="s">
        <v>104</v>
      </c>
      <c r="N17" s="2" t="s">
        <v>104</v>
      </c>
      <c r="O17" s="10" t="s">
        <v>96</v>
      </c>
      <c r="P17" s="10" t="s">
        <v>97</v>
      </c>
      <c r="Q17" s="10" t="s">
        <v>98</v>
      </c>
      <c r="R17" s="10" t="s">
        <v>46</v>
      </c>
      <c r="S17" s="2" t="s">
        <v>47</v>
      </c>
      <c r="T17" s="2" t="s">
        <v>48</v>
      </c>
      <c r="U17" s="2" t="s">
        <v>99</v>
      </c>
      <c r="V17" s="2" t="s">
        <v>100</v>
      </c>
      <c r="W17" s="3">
        <v>142</v>
      </c>
      <c r="X17" s="3">
        <v>355</v>
      </c>
      <c r="Y17" s="4">
        <f t="shared" si="0"/>
        <v>1</v>
      </c>
      <c r="Z17" s="4">
        <f t="shared" si="1"/>
        <v>1</v>
      </c>
      <c r="AA17" s="2"/>
      <c r="AB17" s="2"/>
      <c r="AC17" s="2"/>
      <c r="AD17" s="2"/>
      <c r="AE17" s="2">
        <v>1</v>
      </c>
      <c r="AF17" s="2"/>
      <c r="AG17" s="2"/>
      <c r="AH17" s="2"/>
      <c r="AI17" s="2"/>
      <c r="AJ17" s="2"/>
      <c r="AK17" s="2"/>
      <c r="AL17" s="2"/>
    </row>
    <row r="18" spans="1:38" ht="200.1" customHeight="1" x14ac:dyDescent="0.25">
      <c r="A18" s="2" t="s">
        <v>89</v>
      </c>
      <c r="B18" s="2"/>
      <c r="C18" s="2" t="s">
        <v>103</v>
      </c>
      <c r="D18" s="6"/>
      <c r="E18" s="6"/>
      <c r="F18" s="6"/>
      <c r="G18" s="6"/>
      <c r="H18" s="2" t="s">
        <v>40</v>
      </c>
      <c r="I18" s="2" t="s">
        <v>116</v>
      </c>
      <c r="J18" s="2" t="s">
        <v>117</v>
      </c>
      <c r="K18" s="2" t="s">
        <v>51</v>
      </c>
      <c r="L18" s="2" t="s">
        <v>42</v>
      </c>
      <c r="M18" s="2" t="s">
        <v>104</v>
      </c>
      <c r="N18" s="2" t="s">
        <v>104</v>
      </c>
      <c r="O18" s="10" t="s">
        <v>96</v>
      </c>
      <c r="P18" s="10" t="s">
        <v>97</v>
      </c>
      <c r="Q18" s="10" t="s">
        <v>98</v>
      </c>
      <c r="R18" s="10" t="s">
        <v>46</v>
      </c>
      <c r="S18" s="2" t="s">
        <v>47</v>
      </c>
      <c r="T18" s="2" t="s">
        <v>48</v>
      </c>
      <c r="U18" s="2" t="s">
        <v>99</v>
      </c>
      <c r="V18" s="2" t="s">
        <v>100</v>
      </c>
      <c r="W18" s="3">
        <v>142</v>
      </c>
      <c r="X18" s="3">
        <v>340.8</v>
      </c>
      <c r="Y18" s="4">
        <f t="shared" si="0"/>
        <v>1</v>
      </c>
      <c r="Z18" s="4">
        <f t="shared" si="1"/>
        <v>1</v>
      </c>
      <c r="AA18" s="2"/>
      <c r="AB18" s="2"/>
      <c r="AC18" s="2"/>
      <c r="AD18" s="2"/>
      <c r="AE18" s="2"/>
      <c r="AF18" s="2"/>
      <c r="AG18" s="2"/>
      <c r="AH18" s="2"/>
      <c r="AI18" s="2"/>
      <c r="AJ18" s="2">
        <v>1</v>
      </c>
      <c r="AK18" s="2"/>
      <c r="AL18" s="2"/>
    </row>
    <row r="19" spans="1:38" ht="200.1" customHeight="1" x14ac:dyDescent="0.25">
      <c r="A19" s="2" t="s">
        <v>89</v>
      </c>
      <c r="B19" s="2"/>
      <c r="C19" s="2" t="s">
        <v>118</v>
      </c>
      <c r="D19" s="6"/>
      <c r="E19" s="6"/>
      <c r="F19" s="6"/>
      <c r="G19" s="6"/>
      <c r="H19" s="2" t="s">
        <v>40</v>
      </c>
      <c r="I19" s="2" t="s">
        <v>119</v>
      </c>
      <c r="J19" s="2" t="s">
        <v>120</v>
      </c>
      <c r="K19" s="2" t="s">
        <v>121</v>
      </c>
      <c r="L19" s="2" t="s">
        <v>42</v>
      </c>
      <c r="M19" s="2" t="s">
        <v>94</v>
      </c>
      <c r="N19" s="2" t="s">
        <v>122</v>
      </c>
      <c r="O19" s="10" t="s">
        <v>96</v>
      </c>
      <c r="P19" s="10" t="s">
        <v>123</v>
      </c>
      <c r="Q19" s="10" t="s">
        <v>97</v>
      </c>
      <c r="R19" s="10" t="s">
        <v>124</v>
      </c>
      <c r="S19" s="2" t="s">
        <v>47</v>
      </c>
      <c r="T19" s="2" t="s">
        <v>48</v>
      </c>
      <c r="U19" s="2" t="s">
        <v>99</v>
      </c>
      <c r="V19" s="2" t="s">
        <v>100</v>
      </c>
      <c r="W19" s="3">
        <v>135</v>
      </c>
      <c r="X19" s="3">
        <v>324</v>
      </c>
      <c r="Y19" s="4">
        <f t="shared" si="0"/>
        <v>5</v>
      </c>
      <c r="Z19" s="4">
        <f t="shared" si="1"/>
        <v>49</v>
      </c>
      <c r="AA19" s="2"/>
      <c r="AB19" s="2"/>
      <c r="AC19" s="2"/>
      <c r="AD19" s="2"/>
      <c r="AE19" s="2"/>
      <c r="AF19" s="2"/>
      <c r="AG19" s="2">
        <v>7</v>
      </c>
      <c r="AH19" s="2">
        <v>15</v>
      </c>
      <c r="AI19" s="2">
        <v>9</v>
      </c>
      <c r="AJ19" s="2">
        <v>9</v>
      </c>
      <c r="AK19" s="2">
        <v>9</v>
      </c>
      <c r="AL19" s="2"/>
    </row>
    <row r="20" spans="1:38" ht="200.1" customHeight="1" x14ac:dyDescent="0.25">
      <c r="A20" s="2" t="s">
        <v>89</v>
      </c>
      <c r="B20" s="2"/>
      <c r="C20" s="2" t="s">
        <v>118</v>
      </c>
      <c r="D20" s="6"/>
      <c r="E20" s="6"/>
      <c r="F20" s="6"/>
      <c r="G20" s="6"/>
      <c r="H20" s="2" t="s">
        <v>40</v>
      </c>
      <c r="I20" s="2" t="s">
        <v>126</v>
      </c>
      <c r="J20" s="2" t="s">
        <v>127</v>
      </c>
      <c r="K20" s="2" t="s">
        <v>128</v>
      </c>
      <c r="L20" s="2" t="s">
        <v>42</v>
      </c>
      <c r="M20" s="2" t="s">
        <v>94</v>
      </c>
      <c r="N20" s="2" t="s">
        <v>122</v>
      </c>
      <c r="O20" s="10" t="s">
        <v>96</v>
      </c>
      <c r="P20" s="10" t="s">
        <v>123</v>
      </c>
      <c r="Q20" s="10" t="s">
        <v>97</v>
      </c>
      <c r="R20" s="10" t="s">
        <v>124</v>
      </c>
      <c r="S20" s="2" t="s">
        <v>47</v>
      </c>
      <c r="T20" s="2" t="s">
        <v>48</v>
      </c>
      <c r="U20" s="2" t="s">
        <v>99</v>
      </c>
      <c r="V20" s="2" t="s">
        <v>100</v>
      </c>
      <c r="W20" s="3">
        <v>135</v>
      </c>
      <c r="X20" s="3">
        <v>324</v>
      </c>
      <c r="Y20" s="4">
        <f t="shared" si="0"/>
        <v>3</v>
      </c>
      <c r="Z20" s="4">
        <f t="shared" si="1"/>
        <v>14</v>
      </c>
      <c r="AA20" s="2"/>
      <c r="AB20" s="2"/>
      <c r="AC20" s="2">
        <v>2</v>
      </c>
      <c r="AD20" s="2">
        <v>10</v>
      </c>
      <c r="AE20" s="2"/>
      <c r="AF20" s="2">
        <v>2</v>
      </c>
      <c r="AG20" s="2"/>
      <c r="AH20" s="2"/>
      <c r="AI20" s="2"/>
      <c r="AJ20" s="2"/>
      <c r="AK20" s="2"/>
      <c r="AL20" s="2"/>
    </row>
    <row r="21" spans="1:38" ht="200.1" customHeight="1" x14ac:dyDescent="0.25">
      <c r="A21" s="2" t="s">
        <v>38</v>
      </c>
      <c r="B21" s="2"/>
      <c r="C21" s="2" t="s">
        <v>129</v>
      </c>
      <c r="D21" s="6"/>
      <c r="E21" s="6"/>
      <c r="F21" s="6"/>
      <c r="G21" s="6"/>
      <c r="H21" s="2" t="s">
        <v>40</v>
      </c>
      <c r="I21" s="2" t="s">
        <v>130</v>
      </c>
      <c r="J21" s="2" t="s">
        <v>120</v>
      </c>
      <c r="K21" s="2" t="s">
        <v>121</v>
      </c>
      <c r="L21" s="2" t="s">
        <v>42</v>
      </c>
      <c r="M21" s="2" t="s">
        <v>131</v>
      </c>
      <c r="N21" s="2" t="s">
        <v>132</v>
      </c>
      <c r="O21" s="10" t="s">
        <v>133</v>
      </c>
      <c r="P21" s="10" t="s">
        <v>108</v>
      </c>
      <c r="Q21" s="10" t="s">
        <v>109</v>
      </c>
      <c r="R21" s="10" t="s">
        <v>46</v>
      </c>
      <c r="S21" s="2" t="s">
        <v>47</v>
      </c>
      <c r="T21" s="2" t="s">
        <v>48</v>
      </c>
      <c r="U21" s="2" t="s">
        <v>49</v>
      </c>
      <c r="V21" s="2" t="s">
        <v>134</v>
      </c>
      <c r="W21" s="3">
        <v>161</v>
      </c>
      <c r="X21" s="3">
        <v>386.4</v>
      </c>
      <c r="Y21" s="4">
        <f t="shared" si="0"/>
        <v>1</v>
      </c>
      <c r="Z21" s="4">
        <f t="shared" si="1"/>
        <v>1</v>
      </c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>
        <v>1</v>
      </c>
    </row>
    <row r="22" spans="1:38" ht="200.1" customHeight="1" x14ac:dyDescent="0.25">
      <c r="A22" s="2" t="s">
        <v>38</v>
      </c>
      <c r="B22" s="2"/>
      <c r="C22" s="2" t="s">
        <v>129</v>
      </c>
      <c r="D22" s="6"/>
      <c r="E22" s="6"/>
      <c r="F22" s="6"/>
      <c r="G22" s="6"/>
      <c r="H22" s="2" t="s">
        <v>40</v>
      </c>
      <c r="I22" s="2" t="s">
        <v>135</v>
      </c>
      <c r="J22" s="2" t="s">
        <v>117</v>
      </c>
      <c r="K22" s="2" t="s">
        <v>136</v>
      </c>
      <c r="L22" s="2" t="s">
        <v>42</v>
      </c>
      <c r="M22" s="2" t="s">
        <v>131</v>
      </c>
      <c r="N22" s="2" t="s">
        <v>132</v>
      </c>
      <c r="O22" s="10" t="s">
        <v>133</v>
      </c>
      <c r="P22" s="10" t="s">
        <v>108</v>
      </c>
      <c r="Q22" s="10" t="s">
        <v>109</v>
      </c>
      <c r="R22" s="10" t="s">
        <v>46</v>
      </c>
      <c r="S22" s="2" t="s">
        <v>47</v>
      </c>
      <c r="T22" s="2" t="s">
        <v>48</v>
      </c>
      <c r="U22" s="2" t="s">
        <v>49</v>
      </c>
      <c r="V22" s="2" t="s">
        <v>134</v>
      </c>
      <c r="W22" s="3">
        <v>161</v>
      </c>
      <c r="X22" s="3">
        <v>386.4</v>
      </c>
      <c r="Y22" s="4">
        <f t="shared" si="0"/>
        <v>2</v>
      </c>
      <c r="Z22" s="4">
        <f t="shared" si="1"/>
        <v>2</v>
      </c>
      <c r="AA22" s="2"/>
      <c r="AB22" s="2">
        <v>1</v>
      </c>
      <c r="AC22" s="2">
        <v>1</v>
      </c>
      <c r="AD22" s="2"/>
      <c r="AE22" s="2"/>
      <c r="AF22" s="2"/>
      <c r="AG22" s="2"/>
      <c r="AH22" s="2"/>
      <c r="AI22" s="2"/>
      <c r="AJ22" s="2"/>
      <c r="AK22" s="2"/>
      <c r="AL22" s="2"/>
    </row>
    <row r="23" spans="1:38" ht="200.25" customHeight="1" x14ac:dyDescent="0.25">
      <c r="A23" s="2" t="s">
        <v>38</v>
      </c>
      <c r="B23" s="2"/>
      <c r="C23" s="2" t="s">
        <v>129</v>
      </c>
      <c r="D23" s="6"/>
      <c r="E23" s="6"/>
      <c r="F23" s="6"/>
      <c r="G23" s="2"/>
      <c r="H23" s="2" t="s">
        <v>40</v>
      </c>
      <c r="I23" s="2" t="s">
        <v>137</v>
      </c>
      <c r="J23" s="2" t="s">
        <v>106</v>
      </c>
      <c r="K23" s="2" t="s">
        <v>53</v>
      </c>
      <c r="L23" s="2" t="s">
        <v>42</v>
      </c>
      <c r="M23" s="2" t="s">
        <v>131</v>
      </c>
      <c r="N23" s="2" t="s">
        <v>132</v>
      </c>
      <c r="O23" s="10" t="s">
        <v>133</v>
      </c>
      <c r="P23" s="10" t="s">
        <v>108</v>
      </c>
      <c r="Q23" s="10" t="s">
        <v>109</v>
      </c>
      <c r="R23" s="10" t="s">
        <v>46</v>
      </c>
      <c r="S23" s="2" t="s">
        <v>47</v>
      </c>
      <c r="T23" s="2" t="s">
        <v>48</v>
      </c>
      <c r="U23" s="2" t="s">
        <v>49</v>
      </c>
      <c r="V23" s="2" t="s">
        <v>134</v>
      </c>
      <c r="W23" s="3">
        <v>161</v>
      </c>
      <c r="X23" s="3">
        <v>386.4</v>
      </c>
      <c r="Y23" s="4">
        <f t="shared" si="0"/>
        <v>4</v>
      </c>
      <c r="Z23" s="4">
        <f t="shared" si="1"/>
        <v>4</v>
      </c>
      <c r="AA23" s="2"/>
      <c r="AB23" s="2"/>
      <c r="AC23" s="2"/>
      <c r="AD23" s="2"/>
      <c r="AE23" s="2"/>
      <c r="AF23" s="2"/>
      <c r="AG23" s="2">
        <v>1</v>
      </c>
      <c r="AH23" s="2">
        <v>1</v>
      </c>
      <c r="AI23" s="2">
        <v>1</v>
      </c>
      <c r="AJ23" s="2">
        <v>1</v>
      </c>
      <c r="AK23" s="2"/>
      <c r="AL23" s="2"/>
    </row>
    <row r="24" spans="1:38" ht="200.1" customHeight="1" x14ac:dyDescent="0.25">
      <c r="A24" s="2" t="s">
        <v>38</v>
      </c>
      <c r="B24" s="2"/>
      <c r="C24" s="2" t="s">
        <v>129</v>
      </c>
      <c r="D24" s="6"/>
      <c r="E24" s="6"/>
      <c r="F24" s="6"/>
      <c r="G24" s="6"/>
      <c r="H24" s="2" t="s">
        <v>40</v>
      </c>
      <c r="I24" s="2" t="s">
        <v>138</v>
      </c>
      <c r="J24" s="2" t="s">
        <v>111</v>
      </c>
      <c r="K24" s="2" t="s">
        <v>139</v>
      </c>
      <c r="L24" s="2" t="s">
        <v>42</v>
      </c>
      <c r="M24" s="2" t="s">
        <v>131</v>
      </c>
      <c r="N24" s="2" t="s">
        <v>132</v>
      </c>
      <c r="O24" s="10" t="s">
        <v>133</v>
      </c>
      <c r="P24" s="10" t="s">
        <v>108</v>
      </c>
      <c r="Q24" s="10" t="s">
        <v>109</v>
      </c>
      <c r="R24" s="10" t="s">
        <v>46</v>
      </c>
      <c r="S24" s="2" t="s">
        <v>47</v>
      </c>
      <c r="T24" s="2" t="s">
        <v>48</v>
      </c>
      <c r="U24" s="2" t="s">
        <v>49</v>
      </c>
      <c r="V24" s="2" t="s">
        <v>134</v>
      </c>
      <c r="W24" s="3">
        <v>161</v>
      </c>
      <c r="X24" s="3">
        <v>386.4</v>
      </c>
      <c r="Y24" s="4">
        <f t="shared" si="0"/>
        <v>1</v>
      </c>
      <c r="Z24" s="4">
        <f t="shared" si="1"/>
        <v>1</v>
      </c>
      <c r="AA24" s="2"/>
      <c r="AB24" s="2"/>
      <c r="AC24" s="2"/>
      <c r="AD24" s="2">
        <v>1</v>
      </c>
      <c r="AE24" s="2"/>
      <c r="AF24" s="2"/>
      <c r="AG24" s="2"/>
      <c r="AH24" s="2"/>
      <c r="AI24" s="2"/>
      <c r="AJ24" s="2"/>
      <c r="AK24" s="2"/>
      <c r="AL24" s="2"/>
    </row>
    <row r="25" spans="1:38" ht="200.25" customHeight="1" x14ac:dyDescent="0.25">
      <c r="A25" s="2" t="s">
        <v>38</v>
      </c>
      <c r="B25" s="2"/>
      <c r="C25" s="2" t="s">
        <v>140</v>
      </c>
      <c r="D25" s="6"/>
      <c r="E25" s="6"/>
      <c r="F25" s="6"/>
      <c r="G25" s="2"/>
      <c r="H25" s="2" t="s">
        <v>40</v>
      </c>
      <c r="I25" s="2" t="s">
        <v>141</v>
      </c>
      <c r="J25" s="2" t="s">
        <v>106</v>
      </c>
      <c r="K25" s="2" t="s">
        <v>142</v>
      </c>
      <c r="L25" s="2" t="s">
        <v>42</v>
      </c>
      <c r="M25" s="2" t="s">
        <v>131</v>
      </c>
      <c r="N25" s="2" t="s">
        <v>132</v>
      </c>
      <c r="O25" s="10" t="s">
        <v>133</v>
      </c>
      <c r="P25" s="10" t="s">
        <v>108</v>
      </c>
      <c r="Q25" s="10" t="s">
        <v>109</v>
      </c>
      <c r="R25" s="10" t="s">
        <v>46</v>
      </c>
      <c r="S25" s="2" t="s">
        <v>47</v>
      </c>
      <c r="T25" s="2" t="s">
        <v>48</v>
      </c>
      <c r="U25" s="2" t="s">
        <v>49</v>
      </c>
      <c r="V25" s="2" t="s">
        <v>134</v>
      </c>
      <c r="W25" s="3">
        <v>168</v>
      </c>
      <c r="X25" s="3">
        <v>403.2</v>
      </c>
      <c r="Y25" s="4">
        <f t="shared" si="0"/>
        <v>1</v>
      </c>
      <c r="Z25" s="4">
        <f t="shared" si="1"/>
        <v>1</v>
      </c>
      <c r="AA25" s="2"/>
      <c r="AB25" s="2"/>
      <c r="AC25" s="2"/>
      <c r="AD25" s="2"/>
      <c r="AE25" s="2">
        <v>1</v>
      </c>
      <c r="AF25" s="2"/>
      <c r="AG25" s="2"/>
      <c r="AH25" s="2"/>
      <c r="AI25" s="2"/>
      <c r="AJ25" s="2"/>
      <c r="AK25" s="2"/>
      <c r="AL25" s="2"/>
    </row>
    <row r="26" spans="1:38" ht="200.1" customHeight="1" x14ac:dyDescent="0.25">
      <c r="A26" s="2" t="s">
        <v>38</v>
      </c>
      <c r="B26" s="2"/>
      <c r="C26" s="2" t="s">
        <v>140</v>
      </c>
      <c r="D26" s="6"/>
      <c r="E26" s="6"/>
      <c r="F26" s="6"/>
      <c r="G26" s="6"/>
      <c r="H26" s="2" t="s">
        <v>40</v>
      </c>
      <c r="I26" s="2" t="s">
        <v>143</v>
      </c>
      <c r="J26" s="2" t="s">
        <v>144</v>
      </c>
      <c r="K26" s="2" t="s">
        <v>76</v>
      </c>
      <c r="L26" s="2" t="s">
        <v>42</v>
      </c>
      <c r="M26" s="2" t="s">
        <v>131</v>
      </c>
      <c r="N26" s="2" t="s">
        <v>132</v>
      </c>
      <c r="O26" s="10" t="s">
        <v>133</v>
      </c>
      <c r="P26" s="10" t="s">
        <v>108</v>
      </c>
      <c r="Q26" s="10" t="s">
        <v>109</v>
      </c>
      <c r="R26" s="10" t="s">
        <v>46</v>
      </c>
      <c r="S26" s="2" t="s">
        <v>47</v>
      </c>
      <c r="T26" s="2" t="s">
        <v>48</v>
      </c>
      <c r="U26" s="2" t="s">
        <v>49</v>
      </c>
      <c r="V26" s="2" t="s">
        <v>134</v>
      </c>
      <c r="W26" s="3">
        <v>168</v>
      </c>
      <c r="X26" s="3">
        <v>403.2</v>
      </c>
      <c r="Y26" s="4">
        <f t="shared" si="0"/>
        <v>1</v>
      </c>
      <c r="Z26" s="4">
        <f t="shared" si="1"/>
        <v>1</v>
      </c>
      <c r="AA26" s="2"/>
      <c r="AB26" s="2"/>
      <c r="AC26" s="2"/>
      <c r="AD26" s="2"/>
      <c r="AE26" s="2"/>
      <c r="AF26" s="2"/>
      <c r="AG26" s="2"/>
      <c r="AH26" s="2"/>
      <c r="AI26" s="2">
        <v>1</v>
      </c>
      <c r="AJ26" s="2"/>
      <c r="AK26" s="2"/>
      <c r="AL26" s="2"/>
    </row>
    <row r="27" spans="1:38" ht="200.1" customHeight="1" x14ac:dyDescent="0.25">
      <c r="A27" s="2" t="s">
        <v>38</v>
      </c>
      <c r="B27" s="2"/>
      <c r="C27" s="2" t="s">
        <v>145</v>
      </c>
      <c r="D27" s="13"/>
      <c r="E27" s="13"/>
      <c r="F27" s="13"/>
      <c r="G27" s="13"/>
      <c r="H27" s="2" t="s">
        <v>69</v>
      </c>
      <c r="I27" s="2" t="s">
        <v>146</v>
      </c>
      <c r="J27" s="2" t="s">
        <v>117</v>
      </c>
      <c r="K27" s="2" t="s">
        <v>51</v>
      </c>
      <c r="L27" s="2" t="s">
        <v>42</v>
      </c>
      <c r="M27" s="2" t="s">
        <v>131</v>
      </c>
      <c r="N27" s="2" t="s">
        <v>132</v>
      </c>
      <c r="O27" s="10" t="s">
        <v>147</v>
      </c>
      <c r="P27" s="10" t="s">
        <v>108</v>
      </c>
      <c r="Q27" s="10" t="s">
        <v>148</v>
      </c>
      <c r="R27" s="10" t="s">
        <v>46</v>
      </c>
      <c r="S27" s="2" t="s">
        <v>47</v>
      </c>
      <c r="T27" s="2" t="s">
        <v>48</v>
      </c>
      <c r="U27" s="2" t="s">
        <v>49</v>
      </c>
      <c r="V27" s="2" t="s">
        <v>50</v>
      </c>
      <c r="W27" s="3">
        <v>172</v>
      </c>
      <c r="X27" s="3">
        <v>412.8</v>
      </c>
      <c r="Y27" s="4">
        <f t="shared" si="0"/>
        <v>1</v>
      </c>
      <c r="Z27" s="4">
        <f t="shared" si="1"/>
        <v>1</v>
      </c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>
        <v>1</v>
      </c>
    </row>
    <row r="28" spans="1:38" ht="200.1" customHeight="1" x14ac:dyDescent="0.25">
      <c r="A28" s="2" t="s">
        <v>38</v>
      </c>
      <c r="B28" s="2"/>
      <c r="C28" s="2" t="s">
        <v>145</v>
      </c>
      <c r="D28" s="6"/>
      <c r="E28" s="6"/>
      <c r="F28" s="6"/>
      <c r="G28" s="6"/>
      <c r="H28" s="2" t="s">
        <v>40</v>
      </c>
      <c r="I28" s="2" t="s">
        <v>149</v>
      </c>
      <c r="J28" s="2" t="s">
        <v>111</v>
      </c>
      <c r="K28" s="2" t="s">
        <v>55</v>
      </c>
      <c r="L28" s="2" t="s">
        <v>42</v>
      </c>
      <c r="M28" s="2" t="s">
        <v>131</v>
      </c>
      <c r="N28" s="2" t="s">
        <v>132</v>
      </c>
      <c r="O28" s="10" t="s">
        <v>147</v>
      </c>
      <c r="P28" s="10" t="s">
        <v>108</v>
      </c>
      <c r="Q28" s="10" t="s">
        <v>148</v>
      </c>
      <c r="R28" s="10" t="s">
        <v>46</v>
      </c>
      <c r="S28" s="2" t="s">
        <v>47</v>
      </c>
      <c r="T28" s="2" t="s">
        <v>48</v>
      </c>
      <c r="U28" s="2" t="s">
        <v>49</v>
      </c>
      <c r="V28" s="2" t="s">
        <v>50</v>
      </c>
      <c r="W28" s="3">
        <v>174</v>
      </c>
      <c r="X28" s="3">
        <v>420</v>
      </c>
      <c r="Y28" s="4">
        <f t="shared" si="0"/>
        <v>1</v>
      </c>
      <c r="Z28" s="4">
        <f t="shared" si="1"/>
        <v>1</v>
      </c>
      <c r="AA28" s="2"/>
      <c r="AB28" s="2"/>
      <c r="AC28" s="2"/>
      <c r="AD28" s="2"/>
      <c r="AE28" s="2"/>
      <c r="AF28" s="2"/>
      <c r="AG28" s="2"/>
      <c r="AH28" s="2">
        <v>1</v>
      </c>
      <c r="AI28" s="2"/>
      <c r="AJ28" s="2"/>
      <c r="AK28" s="2"/>
      <c r="AL28" s="2"/>
    </row>
    <row r="29" spans="1:38" ht="200.1" customHeight="1" x14ac:dyDescent="0.25">
      <c r="A29" s="2" t="s">
        <v>38</v>
      </c>
      <c r="B29" s="2"/>
      <c r="C29" s="2" t="s">
        <v>150</v>
      </c>
      <c r="D29" s="6"/>
      <c r="E29" s="6"/>
      <c r="F29" s="6"/>
      <c r="G29" s="6"/>
      <c r="H29" s="2" t="s">
        <v>40</v>
      </c>
      <c r="I29" s="2" t="s">
        <v>151</v>
      </c>
      <c r="J29" s="2" t="s">
        <v>152</v>
      </c>
      <c r="K29" s="2" t="s">
        <v>41</v>
      </c>
      <c r="L29" s="2" t="s">
        <v>42</v>
      </c>
      <c r="M29" s="2" t="s">
        <v>131</v>
      </c>
      <c r="N29" s="2" t="s">
        <v>132</v>
      </c>
      <c r="O29" s="10" t="s">
        <v>133</v>
      </c>
      <c r="P29" s="10" t="s">
        <v>108</v>
      </c>
      <c r="Q29" s="10" t="s">
        <v>109</v>
      </c>
      <c r="R29" s="10" t="s">
        <v>46</v>
      </c>
      <c r="S29" s="2" t="s">
        <v>47</v>
      </c>
      <c r="T29" s="2" t="s">
        <v>48</v>
      </c>
      <c r="U29" s="2" t="s">
        <v>49</v>
      </c>
      <c r="V29" s="2" t="s">
        <v>134</v>
      </c>
      <c r="W29" s="3">
        <v>161</v>
      </c>
      <c r="X29" s="3">
        <v>386.4</v>
      </c>
      <c r="Y29" s="4">
        <f t="shared" si="0"/>
        <v>3</v>
      </c>
      <c r="Z29" s="4">
        <f t="shared" si="1"/>
        <v>3</v>
      </c>
      <c r="AA29" s="2"/>
      <c r="AB29" s="2"/>
      <c r="AC29" s="2"/>
      <c r="AD29" s="2"/>
      <c r="AE29" s="2"/>
      <c r="AF29" s="2"/>
      <c r="AG29" s="2"/>
      <c r="AH29" s="2">
        <v>1</v>
      </c>
      <c r="AI29" s="2"/>
      <c r="AJ29" s="2">
        <v>1</v>
      </c>
      <c r="AK29" s="2"/>
      <c r="AL29" s="2">
        <v>1</v>
      </c>
    </row>
    <row r="30" spans="1:38" ht="200.1" customHeight="1" x14ac:dyDescent="0.25">
      <c r="A30" s="2" t="s">
        <v>38</v>
      </c>
      <c r="B30" s="2"/>
      <c r="C30" s="2" t="s">
        <v>150</v>
      </c>
      <c r="D30" s="6"/>
      <c r="E30" s="6"/>
      <c r="F30" s="6"/>
      <c r="G30" s="6"/>
      <c r="H30" s="2" t="s">
        <v>40</v>
      </c>
      <c r="I30" s="2" t="s">
        <v>153</v>
      </c>
      <c r="J30" s="2" t="s">
        <v>117</v>
      </c>
      <c r="K30" s="2" t="s">
        <v>51</v>
      </c>
      <c r="L30" s="2" t="s">
        <v>42</v>
      </c>
      <c r="M30" s="2" t="s">
        <v>131</v>
      </c>
      <c r="N30" s="2" t="s">
        <v>132</v>
      </c>
      <c r="O30" s="10" t="s">
        <v>133</v>
      </c>
      <c r="P30" s="10" t="s">
        <v>108</v>
      </c>
      <c r="Q30" s="10" t="s">
        <v>109</v>
      </c>
      <c r="R30" s="10" t="s">
        <v>46</v>
      </c>
      <c r="S30" s="2" t="s">
        <v>47</v>
      </c>
      <c r="T30" s="2" t="s">
        <v>48</v>
      </c>
      <c r="U30" s="2" t="s">
        <v>49</v>
      </c>
      <c r="V30" s="2" t="s">
        <v>134</v>
      </c>
      <c r="W30" s="3">
        <v>161</v>
      </c>
      <c r="X30" s="3">
        <v>386.4</v>
      </c>
      <c r="Y30" s="4">
        <f t="shared" si="0"/>
        <v>8</v>
      </c>
      <c r="Z30" s="4">
        <f t="shared" si="1"/>
        <v>8</v>
      </c>
      <c r="AA30" s="2">
        <v>1</v>
      </c>
      <c r="AB30" s="2">
        <v>1</v>
      </c>
      <c r="AC30" s="2"/>
      <c r="AD30" s="2">
        <v>1</v>
      </c>
      <c r="AE30" s="2">
        <v>1</v>
      </c>
      <c r="AF30" s="2"/>
      <c r="AG30" s="2">
        <v>1</v>
      </c>
      <c r="AH30" s="2">
        <v>1</v>
      </c>
      <c r="AI30" s="2"/>
      <c r="AJ30" s="2">
        <v>1</v>
      </c>
      <c r="AK30" s="2">
        <v>1</v>
      </c>
      <c r="AL30" s="2"/>
    </row>
    <row r="31" spans="1:38" ht="200.1" customHeight="1" x14ac:dyDescent="0.25">
      <c r="A31" s="2" t="s">
        <v>38</v>
      </c>
      <c r="B31" s="2"/>
      <c r="C31" s="2" t="s">
        <v>150</v>
      </c>
      <c r="D31" s="6"/>
      <c r="E31" s="6"/>
      <c r="F31" s="6"/>
      <c r="G31" s="6"/>
      <c r="H31" s="2" t="s">
        <v>40</v>
      </c>
      <c r="I31" s="2" t="s">
        <v>154</v>
      </c>
      <c r="J31" s="2" t="s">
        <v>111</v>
      </c>
      <c r="K31" s="2" t="s">
        <v>55</v>
      </c>
      <c r="L31" s="2" t="s">
        <v>42</v>
      </c>
      <c r="M31" s="2" t="s">
        <v>131</v>
      </c>
      <c r="N31" s="2" t="s">
        <v>132</v>
      </c>
      <c r="O31" s="10" t="s">
        <v>133</v>
      </c>
      <c r="P31" s="10" t="s">
        <v>108</v>
      </c>
      <c r="Q31" s="10" t="s">
        <v>109</v>
      </c>
      <c r="R31" s="10" t="s">
        <v>46</v>
      </c>
      <c r="S31" s="2" t="s">
        <v>47</v>
      </c>
      <c r="T31" s="2" t="s">
        <v>48</v>
      </c>
      <c r="U31" s="2" t="s">
        <v>49</v>
      </c>
      <c r="V31" s="2" t="s">
        <v>134</v>
      </c>
      <c r="W31" s="3">
        <v>161</v>
      </c>
      <c r="X31" s="3">
        <v>386.4</v>
      </c>
      <c r="Y31" s="4">
        <f t="shared" si="0"/>
        <v>3</v>
      </c>
      <c r="Z31" s="4">
        <f t="shared" si="1"/>
        <v>5</v>
      </c>
      <c r="AA31" s="2"/>
      <c r="AB31" s="2"/>
      <c r="AC31" s="2"/>
      <c r="AD31" s="2"/>
      <c r="AE31" s="2"/>
      <c r="AF31" s="2"/>
      <c r="AG31" s="2">
        <v>2</v>
      </c>
      <c r="AH31" s="2">
        <v>2</v>
      </c>
      <c r="AI31" s="2">
        <v>1</v>
      </c>
      <c r="AJ31" s="2"/>
      <c r="AK31" s="2"/>
      <c r="AL31" s="2"/>
    </row>
    <row r="32" spans="1:38" ht="200.1" customHeight="1" x14ac:dyDescent="0.25">
      <c r="A32" s="2" t="s">
        <v>89</v>
      </c>
      <c r="B32" s="2"/>
      <c r="C32" s="2" t="s">
        <v>155</v>
      </c>
      <c r="D32" s="6"/>
      <c r="E32" s="2"/>
      <c r="F32" s="2"/>
      <c r="G32" s="2"/>
      <c r="H32" s="2" t="s">
        <v>69</v>
      </c>
      <c r="I32" s="2" t="s">
        <v>156</v>
      </c>
      <c r="J32" s="2" t="s">
        <v>111</v>
      </c>
      <c r="K32" s="2" t="s">
        <v>157</v>
      </c>
      <c r="L32" s="2" t="s">
        <v>42</v>
      </c>
      <c r="M32" s="2" t="s">
        <v>158</v>
      </c>
      <c r="N32" s="2" t="s">
        <v>158</v>
      </c>
      <c r="O32" s="10" t="s">
        <v>159</v>
      </c>
      <c r="P32" s="10" t="s">
        <v>160</v>
      </c>
      <c r="Q32" s="10" t="s">
        <v>161</v>
      </c>
      <c r="R32" s="10" t="s">
        <v>46</v>
      </c>
      <c r="S32" s="2" t="s">
        <v>47</v>
      </c>
      <c r="T32" s="2" t="s">
        <v>48</v>
      </c>
      <c r="U32" s="2" t="s">
        <v>99</v>
      </c>
      <c r="V32" s="2" t="s">
        <v>100</v>
      </c>
      <c r="W32" s="3">
        <v>84</v>
      </c>
      <c r="X32" s="3">
        <v>201.6</v>
      </c>
      <c r="Y32" s="4">
        <f t="shared" si="0"/>
        <v>11</v>
      </c>
      <c r="Z32" s="4">
        <f t="shared" si="1"/>
        <v>42</v>
      </c>
      <c r="AA32" s="2">
        <v>1</v>
      </c>
      <c r="AB32" s="2"/>
      <c r="AC32" s="2">
        <v>1</v>
      </c>
      <c r="AD32" s="2">
        <v>3</v>
      </c>
      <c r="AE32" s="2">
        <v>3</v>
      </c>
      <c r="AF32" s="2">
        <v>6</v>
      </c>
      <c r="AG32" s="2">
        <v>8</v>
      </c>
      <c r="AH32" s="2">
        <v>8</v>
      </c>
      <c r="AI32" s="2">
        <v>6</v>
      </c>
      <c r="AJ32" s="2">
        <v>3</v>
      </c>
      <c r="AK32" s="2">
        <v>2</v>
      </c>
      <c r="AL32" s="2">
        <v>1</v>
      </c>
    </row>
    <row r="33" spans="1:38" ht="200.45" customHeight="1" x14ac:dyDescent="0.25">
      <c r="A33" s="2" t="s">
        <v>89</v>
      </c>
      <c r="B33" s="2"/>
      <c r="C33" s="2" t="s">
        <v>162</v>
      </c>
      <c r="D33" s="6"/>
      <c r="E33" s="12"/>
      <c r="F33" s="12"/>
      <c r="G33" s="12"/>
      <c r="H33" s="2" t="s">
        <v>40</v>
      </c>
      <c r="I33" s="2" t="s">
        <v>163</v>
      </c>
      <c r="J33" s="2" t="s">
        <v>106</v>
      </c>
      <c r="K33" s="2" t="s">
        <v>107</v>
      </c>
      <c r="L33" s="2" t="s">
        <v>42</v>
      </c>
      <c r="M33" s="2" t="s">
        <v>94</v>
      </c>
      <c r="N33" s="2" t="s">
        <v>158</v>
      </c>
      <c r="O33" s="10" t="s">
        <v>164</v>
      </c>
      <c r="P33" s="10" t="s">
        <v>97</v>
      </c>
      <c r="Q33" s="10" t="s">
        <v>124</v>
      </c>
      <c r="R33" s="10" t="s">
        <v>46</v>
      </c>
      <c r="S33" s="2" t="s">
        <v>47</v>
      </c>
      <c r="T33" s="2" t="s">
        <v>48</v>
      </c>
      <c r="U33" s="2" t="s">
        <v>99</v>
      </c>
      <c r="V33" s="2" t="s">
        <v>100</v>
      </c>
      <c r="W33" s="3">
        <v>84</v>
      </c>
      <c r="X33" s="3">
        <v>201.6</v>
      </c>
      <c r="Y33" s="4">
        <f t="shared" si="0"/>
        <v>6</v>
      </c>
      <c r="Z33" s="4">
        <f t="shared" si="1"/>
        <v>32</v>
      </c>
      <c r="AA33" s="2">
        <v>5</v>
      </c>
      <c r="AB33" s="2">
        <v>8</v>
      </c>
      <c r="AC33" s="2">
        <v>6</v>
      </c>
      <c r="AD33" s="2">
        <v>6</v>
      </c>
      <c r="AE33" s="2">
        <v>5</v>
      </c>
      <c r="AF33" s="2"/>
      <c r="AG33" s="2"/>
      <c r="AH33" s="2"/>
      <c r="AI33" s="2"/>
      <c r="AJ33" s="2"/>
      <c r="AK33" s="2"/>
      <c r="AL33" s="2">
        <v>2</v>
      </c>
    </row>
    <row r="34" spans="1:38" ht="200.1" customHeight="1" x14ac:dyDescent="0.25">
      <c r="A34" s="2" t="s">
        <v>38</v>
      </c>
      <c r="B34" s="2"/>
      <c r="C34" s="2" t="s">
        <v>165</v>
      </c>
      <c r="D34" s="6"/>
      <c r="E34" s="6"/>
      <c r="F34" s="6"/>
      <c r="G34" s="6"/>
      <c r="H34" s="2" t="s">
        <v>40</v>
      </c>
      <c r="I34" s="2" t="s">
        <v>166</v>
      </c>
      <c r="J34" s="2" t="s">
        <v>167</v>
      </c>
      <c r="K34" s="2" t="s">
        <v>168</v>
      </c>
      <c r="L34" s="2" t="s">
        <v>42</v>
      </c>
      <c r="M34" s="2" t="s">
        <v>131</v>
      </c>
      <c r="N34" s="2" t="s">
        <v>132</v>
      </c>
      <c r="O34" s="10" t="s">
        <v>133</v>
      </c>
      <c r="P34" s="10" t="s">
        <v>108</v>
      </c>
      <c r="Q34" s="10" t="s">
        <v>109</v>
      </c>
      <c r="R34" s="10" t="s">
        <v>46</v>
      </c>
      <c r="S34" s="2" t="s">
        <v>47</v>
      </c>
      <c r="T34" s="2" t="s">
        <v>48</v>
      </c>
      <c r="U34" s="2" t="s">
        <v>49</v>
      </c>
      <c r="V34" s="2" t="s">
        <v>134</v>
      </c>
      <c r="W34" s="3">
        <v>144</v>
      </c>
      <c r="X34" s="3">
        <v>345.6</v>
      </c>
      <c r="Y34" s="4">
        <f t="shared" si="0"/>
        <v>2</v>
      </c>
      <c r="Z34" s="4">
        <f t="shared" si="1"/>
        <v>2</v>
      </c>
      <c r="AA34" s="2">
        <v>1</v>
      </c>
      <c r="AB34" s="2"/>
      <c r="AC34" s="2">
        <v>1</v>
      </c>
      <c r="AD34" s="2"/>
      <c r="AE34" s="2"/>
      <c r="AF34" s="2"/>
      <c r="AG34" s="2"/>
      <c r="AH34" s="2"/>
      <c r="AI34" s="2"/>
      <c r="AJ34" s="2"/>
      <c r="AK34" s="2"/>
      <c r="AL34" s="2"/>
    </row>
    <row r="35" spans="1:38" ht="200.1" customHeight="1" x14ac:dyDescent="0.25">
      <c r="A35" s="2" t="s">
        <v>38</v>
      </c>
      <c r="B35" s="2"/>
      <c r="C35" s="2" t="s">
        <v>165</v>
      </c>
      <c r="D35" s="6"/>
      <c r="E35" s="6"/>
      <c r="F35" s="6"/>
      <c r="G35" s="6"/>
      <c r="H35" s="2" t="s">
        <v>40</v>
      </c>
      <c r="I35" s="2" t="s">
        <v>169</v>
      </c>
      <c r="J35" s="2" t="s">
        <v>170</v>
      </c>
      <c r="K35" s="2" t="s">
        <v>171</v>
      </c>
      <c r="L35" s="2" t="s">
        <v>42</v>
      </c>
      <c r="M35" s="2" t="s">
        <v>131</v>
      </c>
      <c r="N35" s="2" t="s">
        <v>132</v>
      </c>
      <c r="O35" s="10" t="s">
        <v>133</v>
      </c>
      <c r="P35" s="10" t="s">
        <v>108</v>
      </c>
      <c r="Q35" s="10" t="s">
        <v>109</v>
      </c>
      <c r="R35" s="10" t="s">
        <v>46</v>
      </c>
      <c r="S35" s="2" t="s">
        <v>47</v>
      </c>
      <c r="T35" s="2" t="s">
        <v>48</v>
      </c>
      <c r="U35" s="2" t="s">
        <v>49</v>
      </c>
      <c r="V35" s="2" t="s">
        <v>134</v>
      </c>
      <c r="W35" s="3">
        <v>144</v>
      </c>
      <c r="X35" s="3">
        <v>345.6</v>
      </c>
      <c r="Y35" s="4">
        <f t="shared" si="0"/>
        <v>12</v>
      </c>
      <c r="Z35" s="4">
        <f t="shared" si="1"/>
        <v>41</v>
      </c>
      <c r="AA35" s="2">
        <v>2</v>
      </c>
      <c r="AB35" s="2">
        <v>3</v>
      </c>
      <c r="AC35" s="2">
        <v>2</v>
      </c>
      <c r="AD35" s="2">
        <v>5</v>
      </c>
      <c r="AE35" s="2">
        <v>4</v>
      </c>
      <c r="AF35" s="2">
        <v>5</v>
      </c>
      <c r="AG35" s="2">
        <v>3</v>
      </c>
      <c r="AH35" s="2">
        <v>5</v>
      </c>
      <c r="AI35" s="2">
        <v>1</v>
      </c>
      <c r="AJ35" s="2">
        <v>5</v>
      </c>
      <c r="AK35" s="2">
        <v>4</v>
      </c>
      <c r="AL35" s="2">
        <v>2</v>
      </c>
    </row>
    <row r="36" spans="1:38" ht="200.45" customHeight="1" x14ac:dyDescent="0.25">
      <c r="A36" s="2" t="s">
        <v>38</v>
      </c>
      <c r="B36" s="2"/>
      <c r="C36" s="2" t="s">
        <v>165</v>
      </c>
      <c r="D36" s="6"/>
      <c r="E36" s="6"/>
      <c r="F36" s="2"/>
      <c r="G36" s="2"/>
      <c r="H36" s="2" t="s">
        <v>40</v>
      </c>
      <c r="I36" s="2" t="s">
        <v>172</v>
      </c>
      <c r="J36" s="2" t="s">
        <v>173</v>
      </c>
      <c r="K36" s="2" t="s">
        <v>174</v>
      </c>
      <c r="L36" s="2" t="s">
        <v>42</v>
      </c>
      <c r="M36" s="2" t="s">
        <v>131</v>
      </c>
      <c r="N36" s="2" t="s">
        <v>132</v>
      </c>
      <c r="O36" s="10" t="s">
        <v>133</v>
      </c>
      <c r="P36" s="10" t="s">
        <v>108</v>
      </c>
      <c r="Q36" s="10" t="s">
        <v>109</v>
      </c>
      <c r="R36" s="10" t="s">
        <v>46</v>
      </c>
      <c r="S36" s="2" t="s">
        <v>47</v>
      </c>
      <c r="T36" s="2" t="s">
        <v>48</v>
      </c>
      <c r="U36" s="2" t="s">
        <v>49</v>
      </c>
      <c r="V36" s="2" t="s">
        <v>134</v>
      </c>
      <c r="W36" s="3">
        <v>144</v>
      </c>
      <c r="X36" s="3">
        <v>345.6</v>
      </c>
      <c r="Y36" s="4">
        <f t="shared" si="0"/>
        <v>7</v>
      </c>
      <c r="Z36" s="4">
        <f t="shared" si="1"/>
        <v>17</v>
      </c>
      <c r="AA36" s="2"/>
      <c r="AB36" s="2"/>
      <c r="AC36" s="2"/>
      <c r="AD36" s="2"/>
      <c r="AE36" s="2">
        <v>4</v>
      </c>
      <c r="AF36" s="2">
        <v>3</v>
      </c>
      <c r="AG36" s="2">
        <v>1</v>
      </c>
      <c r="AH36" s="2">
        <v>1</v>
      </c>
      <c r="AI36" s="2">
        <v>2</v>
      </c>
      <c r="AJ36" s="2">
        <v>3</v>
      </c>
      <c r="AK36" s="2"/>
      <c r="AL36" s="2">
        <v>3</v>
      </c>
    </row>
    <row r="37" spans="1:38" ht="200.1" customHeight="1" x14ac:dyDescent="0.25">
      <c r="A37" s="2" t="s">
        <v>38</v>
      </c>
      <c r="B37" s="2"/>
      <c r="C37" s="2" t="s">
        <v>165</v>
      </c>
      <c r="D37" s="6"/>
      <c r="E37" s="6"/>
      <c r="F37" s="6"/>
      <c r="G37" s="6"/>
      <c r="H37" s="2" t="s">
        <v>40</v>
      </c>
      <c r="I37" s="2" t="s">
        <v>175</v>
      </c>
      <c r="J37" s="2" t="s">
        <v>117</v>
      </c>
      <c r="K37" s="2" t="s">
        <v>176</v>
      </c>
      <c r="L37" s="2" t="s">
        <v>42</v>
      </c>
      <c r="M37" s="2" t="s">
        <v>131</v>
      </c>
      <c r="N37" s="2" t="s">
        <v>132</v>
      </c>
      <c r="O37" s="10" t="s">
        <v>133</v>
      </c>
      <c r="P37" s="10" t="s">
        <v>108</v>
      </c>
      <c r="Q37" s="10" t="s">
        <v>109</v>
      </c>
      <c r="R37" s="10" t="s">
        <v>46</v>
      </c>
      <c r="S37" s="2" t="s">
        <v>47</v>
      </c>
      <c r="T37" s="2" t="s">
        <v>48</v>
      </c>
      <c r="U37" s="2" t="s">
        <v>49</v>
      </c>
      <c r="V37" s="2" t="s">
        <v>134</v>
      </c>
      <c r="W37" s="3">
        <v>144</v>
      </c>
      <c r="X37" s="3">
        <v>345.6</v>
      </c>
      <c r="Y37" s="4">
        <f t="shared" si="0"/>
        <v>12</v>
      </c>
      <c r="Z37" s="4">
        <f t="shared" si="1"/>
        <v>41</v>
      </c>
      <c r="AA37" s="2">
        <v>2</v>
      </c>
      <c r="AB37" s="2">
        <v>10</v>
      </c>
      <c r="AC37" s="2">
        <v>3</v>
      </c>
      <c r="AD37" s="2">
        <v>2</v>
      </c>
      <c r="AE37" s="2">
        <v>2</v>
      </c>
      <c r="AF37" s="2">
        <v>2</v>
      </c>
      <c r="AG37" s="2">
        <v>4</v>
      </c>
      <c r="AH37" s="2">
        <v>5</v>
      </c>
      <c r="AI37" s="2">
        <v>3</v>
      </c>
      <c r="AJ37" s="2">
        <v>2</v>
      </c>
      <c r="AK37" s="2">
        <v>3</v>
      </c>
      <c r="AL37" s="2">
        <v>3</v>
      </c>
    </row>
    <row r="38" spans="1:38" ht="200.1" customHeight="1" x14ac:dyDescent="0.25">
      <c r="A38" s="2" t="s">
        <v>38</v>
      </c>
      <c r="B38" s="2"/>
      <c r="C38" s="2" t="s">
        <v>165</v>
      </c>
      <c r="D38" s="6"/>
      <c r="E38" s="6"/>
      <c r="F38" s="6"/>
      <c r="G38" s="6"/>
      <c r="H38" s="2" t="s">
        <v>40</v>
      </c>
      <c r="I38" s="2" t="s">
        <v>177</v>
      </c>
      <c r="J38" s="2" t="s">
        <v>178</v>
      </c>
      <c r="K38" s="2" t="s">
        <v>179</v>
      </c>
      <c r="L38" s="2" t="s">
        <v>42</v>
      </c>
      <c r="M38" s="2" t="s">
        <v>131</v>
      </c>
      <c r="N38" s="2" t="s">
        <v>132</v>
      </c>
      <c r="O38" s="10" t="s">
        <v>133</v>
      </c>
      <c r="P38" s="10" t="s">
        <v>108</v>
      </c>
      <c r="Q38" s="10" t="s">
        <v>109</v>
      </c>
      <c r="R38" s="10" t="s">
        <v>46</v>
      </c>
      <c r="S38" s="2" t="s">
        <v>47</v>
      </c>
      <c r="T38" s="2" t="s">
        <v>48</v>
      </c>
      <c r="U38" s="2" t="s">
        <v>49</v>
      </c>
      <c r="V38" s="2" t="s">
        <v>134</v>
      </c>
      <c r="W38" s="3">
        <v>144</v>
      </c>
      <c r="X38" s="3">
        <v>345.6</v>
      </c>
      <c r="Y38" s="4">
        <f t="shared" si="0"/>
        <v>11</v>
      </c>
      <c r="Z38" s="4">
        <f t="shared" si="1"/>
        <v>28</v>
      </c>
      <c r="AA38" s="2"/>
      <c r="AB38" s="2">
        <v>2</v>
      </c>
      <c r="AC38" s="2">
        <v>2</v>
      </c>
      <c r="AD38" s="2">
        <v>1</v>
      </c>
      <c r="AE38" s="2">
        <v>3</v>
      </c>
      <c r="AF38" s="2">
        <v>4</v>
      </c>
      <c r="AG38" s="2">
        <v>4</v>
      </c>
      <c r="AH38" s="2">
        <v>2</v>
      </c>
      <c r="AI38" s="2">
        <v>1</v>
      </c>
      <c r="AJ38" s="2">
        <v>3</v>
      </c>
      <c r="AK38" s="2">
        <v>3</v>
      </c>
      <c r="AL38" s="2">
        <v>3</v>
      </c>
    </row>
    <row r="39" spans="1:38" ht="200.1" customHeight="1" x14ac:dyDescent="0.25">
      <c r="A39" s="2" t="s">
        <v>38</v>
      </c>
      <c r="B39" s="2"/>
      <c r="C39" s="2" t="s">
        <v>180</v>
      </c>
      <c r="D39" s="6"/>
      <c r="E39" s="6"/>
      <c r="F39" s="6"/>
      <c r="G39" s="6"/>
      <c r="H39" s="2" t="s">
        <v>40</v>
      </c>
      <c r="I39" s="2" t="s">
        <v>181</v>
      </c>
      <c r="J39" s="2" t="s">
        <v>114</v>
      </c>
      <c r="K39" s="2" t="s">
        <v>180</v>
      </c>
      <c r="L39" s="2" t="s">
        <v>42</v>
      </c>
      <c r="M39" s="2" t="s">
        <v>94</v>
      </c>
      <c r="N39" s="2" t="s">
        <v>182</v>
      </c>
      <c r="O39" s="10" t="s">
        <v>133</v>
      </c>
      <c r="P39" s="10" t="s">
        <v>108</v>
      </c>
      <c r="Q39" s="10" t="s">
        <v>109</v>
      </c>
      <c r="R39" s="10" t="s">
        <v>46</v>
      </c>
      <c r="S39" s="2" t="s">
        <v>47</v>
      </c>
      <c r="T39" s="2" t="s">
        <v>48</v>
      </c>
      <c r="U39" s="2" t="s">
        <v>49</v>
      </c>
      <c r="V39" s="2" t="s">
        <v>134</v>
      </c>
      <c r="W39" s="3">
        <v>156</v>
      </c>
      <c r="X39" s="3">
        <v>374.4</v>
      </c>
      <c r="Y39" s="4">
        <f t="shared" si="0"/>
        <v>12</v>
      </c>
      <c r="Z39" s="4">
        <f t="shared" si="1"/>
        <v>33</v>
      </c>
      <c r="AA39" s="2">
        <v>1</v>
      </c>
      <c r="AB39" s="2">
        <v>1</v>
      </c>
      <c r="AC39" s="2">
        <v>2</v>
      </c>
      <c r="AD39" s="2">
        <v>2</v>
      </c>
      <c r="AE39" s="2">
        <v>2</v>
      </c>
      <c r="AF39" s="2">
        <v>1</v>
      </c>
      <c r="AG39" s="2">
        <v>5</v>
      </c>
      <c r="AH39" s="2">
        <v>8</v>
      </c>
      <c r="AI39" s="2">
        <v>4</v>
      </c>
      <c r="AJ39" s="2">
        <v>4</v>
      </c>
      <c r="AK39" s="2">
        <v>2</v>
      </c>
      <c r="AL39" s="2">
        <v>1</v>
      </c>
    </row>
    <row r="40" spans="1:38" ht="200.1" customHeight="1" x14ac:dyDescent="0.25">
      <c r="A40" s="2" t="s">
        <v>38</v>
      </c>
      <c r="B40" s="2"/>
      <c r="C40" s="2" t="s">
        <v>180</v>
      </c>
      <c r="D40" s="6"/>
      <c r="E40" s="6"/>
      <c r="F40" s="6"/>
      <c r="G40" s="6"/>
      <c r="H40" s="2" t="s">
        <v>40</v>
      </c>
      <c r="I40" s="2" t="s">
        <v>183</v>
      </c>
      <c r="J40" s="2" t="s">
        <v>184</v>
      </c>
      <c r="K40" s="2" t="s">
        <v>185</v>
      </c>
      <c r="L40" s="2" t="s">
        <v>42</v>
      </c>
      <c r="M40" s="2" t="s">
        <v>94</v>
      </c>
      <c r="N40" s="2" t="s">
        <v>182</v>
      </c>
      <c r="O40" s="10" t="s">
        <v>133</v>
      </c>
      <c r="P40" s="10" t="s">
        <v>108</v>
      </c>
      <c r="Q40" s="10" t="s">
        <v>109</v>
      </c>
      <c r="R40" s="10" t="s">
        <v>46</v>
      </c>
      <c r="S40" s="2" t="s">
        <v>47</v>
      </c>
      <c r="T40" s="2" t="s">
        <v>48</v>
      </c>
      <c r="U40" s="2" t="s">
        <v>49</v>
      </c>
      <c r="V40" s="2" t="s">
        <v>134</v>
      </c>
      <c r="W40" s="3">
        <v>156</v>
      </c>
      <c r="X40" s="3">
        <v>374.4</v>
      </c>
      <c r="Y40" s="4">
        <f t="shared" si="0"/>
        <v>10</v>
      </c>
      <c r="Z40" s="4">
        <f t="shared" si="1"/>
        <v>24</v>
      </c>
      <c r="AA40" s="2"/>
      <c r="AB40" s="2">
        <v>2</v>
      </c>
      <c r="AC40" s="2">
        <v>1</v>
      </c>
      <c r="AD40" s="2">
        <v>1</v>
      </c>
      <c r="AE40" s="2">
        <v>1</v>
      </c>
      <c r="AF40" s="2">
        <v>3</v>
      </c>
      <c r="AG40" s="2">
        <v>4</v>
      </c>
      <c r="AH40" s="2">
        <v>6</v>
      </c>
      <c r="AI40" s="2">
        <v>2</v>
      </c>
      <c r="AJ40" s="2">
        <v>3</v>
      </c>
      <c r="AK40" s="2">
        <v>1</v>
      </c>
      <c r="AL40" s="2"/>
    </row>
    <row r="41" spans="1:38" ht="200.25" customHeight="1" x14ac:dyDescent="0.25">
      <c r="A41" s="2" t="s">
        <v>38</v>
      </c>
      <c r="B41" s="2"/>
      <c r="C41" s="2" t="s">
        <v>180</v>
      </c>
      <c r="D41" s="6"/>
      <c r="E41" s="6"/>
      <c r="F41" s="6"/>
      <c r="G41" s="2"/>
      <c r="H41" s="2" t="s">
        <v>40</v>
      </c>
      <c r="I41" s="2" t="s">
        <v>186</v>
      </c>
      <c r="J41" s="2" t="s">
        <v>187</v>
      </c>
      <c r="K41" s="2" t="s">
        <v>188</v>
      </c>
      <c r="L41" s="2" t="s">
        <v>42</v>
      </c>
      <c r="M41" s="2" t="s">
        <v>94</v>
      </c>
      <c r="N41" s="2" t="s">
        <v>182</v>
      </c>
      <c r="O41" s="10" t="s">
        <v>133</v>
      </c>
      <c r="P41" s="10" t="s">
        <v>108</v>
      </c>
      <c r="Q41" s="10" t="s">
        <v>109</v>
      </c>
      <c r="R41" s="10" t="s">
        <v>46</v>
      </c>
      <c r="S41" s="2" t="s">
        <v>47</v>
      </c>
      <c r="T41" s="2" t="s">
        <v>48</v>
      </c>
      <c r="U41" s="2" t="s">
        <v>49</v>
      </c>
      <c r="V41" s="2" t="s">
        <v>134</v>
      </c>
      <c r="W41" s="3">
        <v>156</v>
      </c>
      <c r="X41" s="3">
        <v>374.4</v>
      </c>
      <c r="Y41" s="4">
        <f t="shared" si="0"/>
        <v>12</v>
      </c>
      <c r="Z41" s="4">
        <f t="shared" si="1"/>
        <v>59</v>
      </c>
      <c r="AA41" s="2">
        <v>1</v>
      </c>
      <c r="AB41" s="2">
        <v>1</v>
      </c>
      <c r="AC41" s="2">
        <v>1</v>
      </c>
      <c r="AD41" s="2">
        <v>2</v>
      </c>
      <c r="AE41" s="2">
        <v>1</v>
      </c>
      <c r="AF41" s="2">
        <v>5</v>
      </c>
      <c r="AG41" s="2">
        <v>11</v>
      </c>
      <c r="AH41" s="2">
        <v>16</v>
      </c>
      <c r="AI41" s="2">
        <v>10</v>
      </c>
      <c r="AJ41" s="2">
        <v>6</v>
      </c>
      <c r="AK41" s="2">
        <v>4</v>
      </c>
      <c r="AL41" s="2">
        <v>1</v>
      </c>
    </row>
    <row r="42" spans="1:38" ht="200.1" customHeight="1" x14ac:dyDescent="0.25">
      <c r="A42" s="2" t="s">
        <v>38</v>
      </c>
      <c r="B42" s="2"/>
      <c r="C42" s="2" t="s">
        <v>180</v>
      </c>
      <c r="D42" s="6"/>
      <c r="E42" s="6"/>
      <c r="F42" s="6"/>
      <c r="G42" s="6"/>
      <c r="H42" s="2" t="s">
        <v>40</v>
      </c>
      <c r="I42" s="2" t="s">
        <v>189</v>
      </c>
      <c r="J42" s="2" t="s">
        <v>190</v>
      </c>
      <c r="K42" s="2" t="s">
        <v>191</v>
      </c>
      <c r="L42" s="2" t="s">
        <v>42</v>
      </c>
      <c r="M42" s="2" t="s">
        <v>94</v>
      </c>
      <c r="N42" s="2" t="s">
        <v>182</v>
      </c>
      <c r="O42" s="10" t="s">
        <v>133</v>
      </c>
      <c r="P42" s="10" t="s">
        <v>108</v>
      </c>
      <c r="Q42" s="10" t="s">
        <v>109</v>
      </c>
      <c r="R42" s="10" t="s">
        <v>46</v>
      </c>
      <c r="S42" s="2" t="s">
        <v>47</v>
      </c>
      <c r="T42" s="2" t="s">
        <v>48</v>
      </c>
      <c r="U42" s="2" t="s">
        <v>49</v>
      </c>
      <c r="V42" s="2" t="s">
        <v>134</v>
      </c>
      <c r="W42" s="3">
        <v>156</v>
      </c>
      <c r="X42" s="3">
        <v>374.4</v>
      </c>
      <c r="Y42" s="4">
        <f t="shared" si="0"/>
        <v>10</v>
      </c>
      <c r="Z42" s="4">
        <f t="shared" si="1"/>
        <v>36</v>
      </c>
      <c r="AA42" s="2">
        <v>2</v>
      </c>
      <c r="AB42" s="2">
        <v>1</v>
      </c>
      <c r="AC42" s="2">
        <v>1</v>
      </c>
      <c r="AD42" s="2">
        <v>1</v>
      </c>
      <c r="AE42" s="2"/>
      <c r="AF42" s="2">
        <v>3</v>
      </c>
      <c r="AG42" s="2">
        <v>7</v>
      </c>
      <c r="AH42" s="2">
        <v>12</v>
      </c>
      <c r="AI42" s="2">
        <v>5</v>
      </c>
      <c r="AJ42" s="2">
        <v>2</v>
      </c>
      <c r="AK42" s="2">
        <v>2</v>
      </c>
      <c r="AL42" s="2"/>
    </row>
    <row r="43" spans="1:38" ht="200.25" customHeight="1" x14ac:dyDescent="0.25">
      <c r="A43" s="2" t="s">
        <v>89</v>
      </c>
      <c r="B43" s="2"/>
      <c r="C43" s="2" t="s">
        <v>192</v>
      </c>
      <c r="D43" s="6"/>
      <c r="E43" s="6"/>
      <c r="F43" s="6"/>
      <c r="G43" s="2"/>
      <c r="H43" s="2" t="s">
        <v>40</v>
      </c>
      <c r="I43" s="2" t="s">
        <v>193</v>
      </c>
      <c r="J43" s="2" t="s">
        <v>106</v>
      </c>
      <c r="K43" s="2" t="s">
        <v>125</v>
      </c>
      <c r="L43" s="2" t="s">
        <v>42</v>
      </c>
      <c r="M43" s="2" t="s">
        <v>194</v>
      </c>
      <c r="N43" s="2" t="s">
        <v>194</v>
      </c>
      <c r="O43" s="10" t="s">
        <v>96</v>
      </c>
      <c r="P43" s="10" t="s">
        <v>97</v>
      </c>
      <c r="Q43" s="10" t="s">
        <v>124</v>
      </c>
      <c r="R43" s="10" t="s">
        <v>46</v>
      </c>
      <c r="S43" s="2" t="s">
        <v>47</v>
      </c>
      <c r="T43" s="2" t="s">
        <v>48</v>
      </c>
      <c r="U43" s="2" t="s">
        <v>99</v>
      </c>
      <c r="V43" s="2" t="s">
        <v>100</v>
      </c>
      <c r="W43" s="3">
        <v>147</v>
      </c>
      <c r="X43" s="3">
        <v>352.8</v>
      </c>
      <c r="Y43" s="4">
        <f t="shared" si="0"/>
        <v>5</v>
      </c>
      <c r="Z43" s="4">
        <f t="shared" si="1"/>
        <v>8</v>
      </c>
      <c r="AA43" s="2">
        <v>1</v>
      </c>
      <c r="AB43" s="2">
        <v>2</v>
      </c>
      <c r="AC43" s="2"/>
      <c r="AD43" s="2">
        <v>2</v>
      </c>
      <c r="AE43" s="2"/>
      <c r="AF43" s="2"/>
      <c r="AG43" s="2"/>
      <c r="AH43" s="2"/>
      <c r="AI43" s="2"/>
      <c r="AJ43" s="2">
        <v>1</v>
      </c>
      <c r="AK43" s="2">
        <v>2</v>
      </c>
      <c r="AL43" s="2"/>
    </row>
    <row r="44" spans="1:38" ht="200.1" customHeight="1" x14ac:dyDescent="0.25">
      <c r="A44" s="2" t="s">
        <v>89</v>
      </c>
      <c r="B44" s="2"/>
      <c r="C44" s="2" t="s">
        <v>192</v>
      </c>
      <c r="D44" s="6"/>
      <c r="E44" s="6"/>
      <c r="F44" s="6"/>
      <c r="G44" s="6"/>
      <c r="H44" s="2" t="s">
        <v>40</v>
      </c>
      <c r="I44" s="2" t="s">
        <v>195</v>
      </c>
      <c r="J44" s="2" t="s">
        <v>111</v>
      </c>
      <c r="K44" s="2" t="s">
        <v>196</v>
      </c>
      <c r="L44" s="2" t="s">
        <v>42</v>
      </c>
      <c r="M44" s="2" t="s">
        <v>194</v>
      </c>
      <c r="N44" s="2" t="s">
        <v>194</v>
      </c>
      <c r="O44" s="10" t="s">
        <v>96</v>
      </c>
      <c r="P44" s="10" t="s">
        <v>97</v>
      </c>
      <c r="Q44" s="10" t="s">
        <v>124</v>
      </c>
      <c r="R44" s="10" t="s">
        <v>46</v>
      </c>
      <c r="S44" s="2" t="s">
        <v>47</v>
      </c>
      <c r="T44" s="2" t="s">
        <v>48</v>
      </c>
      <c r="U44" s="2" t="s">
        <v>99</v>
      </c>
      <c r="V44" s="2" t="s">
        <v>100</v>
      </c>
      <c r="W44" s="3">
        <v>147</v>
      </c>
      <c r="X44" s="3">
        <v>352.8</v>
      </c>
      <c r="Y44" s="4">
        <f t="shared" si="0"/>
        <v>7</v>
      </c>
      <c r="Z44" s="4">
        <f t="shared" si="1"/>
        <v>8</v>
      </c>
      <c r="AA44" s="2">
        <v>1</v>
      </c>
      <c r="AB44" s="2">
        <v>1</v>
      </c>
      <c r="AC44" s="2">
        <v>1</v>
      </c>
      <c r="AD44" s="2">
        <v>1</v>
      </c>
      <c r="AE44" s="2"/>
      <c r="AF44" s="2"/>
      <c r="AG44" s="2"/>
      <c r="AH44" s="2"/>
      <c r="AI44" s="2">
        <v>1</v>
      </c>
      <c r="AJ44" s="2">
        <v>1</v>
      </c>
      <c r="AK44" s="2">
        <v>2</v>
      </c>
      <c r="AL44" s="2"/>
    </row>
    <row r="45" spans="1:38" ht="200.1" customHeight="1" x14ac:dyDescent="0.25">
      <c r="A45" s="2" t="s">
        <v>89</v>
      </c>
      <c r="B45" s="2"/>
      <c r="C45" s="2" t="s">
        <v>192</v>
      </c>
      <c r="D45" s="6"/>
      <c r="E45" s="6"/>
      <c r="F45" s="6"/>
      <c r="G45" s="6"/>
      <c r="H45" s="2" t="s">
        <v>40</v>
      </c>
      <c r="I45" s="2" t="s">
        <v>197</v>
      </c>
      <c r="J45" s="2" t="s">
        <v>114</v>
      </c>
      <c r="K45" s="2" t="s">
        <v>198</v>
      </c>
      <c r="L45" s="2" t="s">
        <v>42</v>
      </c>
      <c r="M45" s="2" t="s">
        <v>194</v>
      </c>
      <c r="N45" s="2" t="s">
        <v>194</v>
      </c>
      <c r="O45" s="10" t="s">
        <v>96</v>
      </c>
      <c r="P45" s="10" t="s">
        <v>97</v>
      </c>
      <c r="Q45" s="10" t="s">
        <v>124</v>
      </c>
      <c r="R45" s="10" t="s">
        <v>46</v>
      </c>
      <c r="S45" s="2" t="s">
        <v>47</v>
      </c>
      <c r="T45" s="2" t="s">
        <v>48</v>
      </c>
      <c r="U45" s="2" t="s">
        <v>99</v>
      </c>
      <c r="V45" s="2" t="s">
        <v>100</v>
      </c>
      <c r="W45" s="3">
        <v>147</v>
      </c>
      <c r="X45" s="3">
        <v>352.8</v>
      </c>
      <c r="Y45" s="4">
        <f t="shared" si="0"/>
        <v>5</v>
      </c>
      <c r="Z45" s="4">
        <f t="shared" si="1"/>
        <v>9</v>
      </c>
      <c r="AA45" s="2">
        <v>2</v>
      </c>
      <c r="AB45" s="2">
        <v>1</v>
      </c>
      <c r="AC45" s="2"/>
      <c r="AD45" s="2">
        <v>1</v>
      </c>
      <c r="AE45" s="2"/>
      <c r="AF45" s="2"/>
      <c r="AG45" s="2"/>
      <c r="AH45" s="2"/>
      <c r="AI45" s="2"/>
      <c r="AJ45" s="2">
        <v>2</v>
      </c>
      <c r="AK45" s="2">
        <v>3</v>
      </c>
      <c r="AL45" s="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showGridLines="0" workbookViewId="0">
      <selection activeCell="C1" sqref="C1"/>
    </sheetView>
  </sheetViews>
  <sheetFormatPr defaultRowHeight="15" x14ac:dyDescent="0.25"/>
  <cols>
    <col min="1" max="1" width="15.5703125" bestFit="1" customWidth="1"/>
    <col min="2" max="2" width="11.140625" bestFit="1" customWidth="1"/>
  </cols>
  <sheetData>
    <row r="1" spans="1:2" x14ac:dyDescent="0.25">
      <c r="A1" s="16" t="s">
        <v>666</v>
      </c>
      <c r="B1" t="s">
        <v>665</v>
      </c>
    </row>
    <row r="2" spans="1:2" x14ac:dyDescent="0.25">
      <c r="A2" s="17" t="s">
        <v>47</v>
      </c>
      <c r="B2">
        <v>587</v>
      </c>
    </row>
    <row r="3" spans="1:2" x14ac:dyDescent="0.25">
      <c r="A3" s="18" t="s">
        <v>48</v>
      </c>
      <c r="B3">
        <v>587</v>
      </c>
    </row>
    <row r="4" spans="1:2" x14ac:dyDescent="0.25">
      <c r="A4" s="19" t="s">
        <v>42</v>
      </c>
      <c r="B4">
        <v>587</v>
      </c>
    </row>
    <row r="5" spans="1:2" x14ac:dyDescent="0.25">
      <c r="A5" s="17" t="s">
        <v>664</v>
      </c>
      <c r="B5">
        <v>587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0"/>
  <sheetViews>
    <sheetView zoomScale="60" zoomScaleNormal="60" workbookViewId="0">
      <selection activeCell="G1" sqref="G1:G230"/>
    </sheetView>
  </sheetViews>
  <sheetFormatPr defaultRowHeight="15" x14ac:dyDescent="0.25"/>
  <sheetData>
    <row r="1" spans="1:7" x14ac:dyDescent="0.25">
      <c r="A1" s="14" t="s">
        <v>431</v>
      </c>
      <c r="B1" s="14" t="s">
        <v>432</v>
      </c>
      <c r="C1" s="14" t="s">
        <v>433</v>
      </c>
      <c r="D1" s="14" t="s">
        <v>434</v>
      </c>
      <c r="E1" s="14" t="s">
        <v>199</v>
      </c>
      <c r="F1" s="14" t="s">
        <v>200</v>
      </c>
      <c r="G1" s="14" t="s">
        <v>202</v>
      </c>
    </row>
    <row r="2" spans="1:7" x14ac:dyDescent="0.25">
      <c r="A2" s="14" t="s">
        <v>402</v>
      </c>
      <c r="B2" s="14" t="s">
        <v>435</v>
      </c>
      <c r="C2" s="14" t="s">
        <v>165</v>
      </c>
      <c r="D2" s="14" t="s">
        <v>175</v>
      </c>
      <c r="E2" s="14" t="s">
        <v>117</v>
      </c>
      <c r="F2" s="14" t="s">
        <v>26</v>
      </c>
      <c r="G2" s="15">
        <v>2</v>
      </c>
    </row>
    <row r="3" spans="1:7" x14ac:dyDescent="0.25">
      <c r="A3" s="14" t="s">
        <v>372</v>
      </c>
      <c r="B3" s="14" t="s">
        <v>436</v>
      </c>
      <c r="C3" s="14" t="s">
        <v>165</v>
      </c>
      <c r="D3" s="14" t="s">
        <v>175</v>
      </c>
      <c r="E3" s="14" t="s">
        <v>117</v>
      </c>
      <c r="F3" s="14" t="s">
        <v>27</v>
      </c>
      <c r="G3" s="15">
        <v>10</v>
      </c>
    </row>
    <row r="4" spans="1:7" x14ac:dyDescent="0.25">
      <c r="A4" s="14" t="s">
        <v>374</v>
      </c>
      <c r="B4" s="14" t="s">
        <v>437</v>
      </c>
      <c r="C4" s="14" t="s">
        <v>165</v>
      </c>
      <c r="D4" s="14" t="s">
        <v>175</v>
      </c>
      <c r="E4" s="14" t="s">
        <v>117</v>
      </c>
      <c r="F4" s="14" t="s">
        <v>28</v>
      </c>
      <c r="G4" s="15">
        <v>3</v>
      </c>
    </row>
    <row r="5" spans="1:7" x14ac:dyDescent="0.25">
      <c r="A5" s="14" t="s">
        <v>375</v>
      </c>
      <c r="B5" s="14" t="s">
        <v>438</v>
      </c>
      <c r="C5" s="14" t="s">
        <v>165</v>
      </c>
      <c r="D5" s="14" t="s">
        <v>175</v>
      </c>
      <c r="E5" s="14" t="s">
        <v>117</v>
      </c>
      <c r="F5" s="14" t="s">
        <v>29</v>
      </c>
      <c r="G5" s="15">
        <v>2</v>
      </c>
    </row>
    <row r="6" spans="1:7" x14ac:dyDescent="0.25">
      <c r="A6" s="14" t="s">
        <v>376</v>
      </c>
      <c r="B6" s="14" t="s">
        <v>439</v>
      </c>
      <c r="C6" s="14" t="s">
        <v>165</v>
      </c>
      <c r="D6" s="14" t="s">
        <v>175</v>
      </c>
      <c r="E6" s="14" t="s">
        <v>117</v>
      </c>
      <c r="F6" s="14" t="s">
        <v>30</v>
      </c>
      <c r="G6" s="15">
        <v>2</v>
      </c>
    </row>
    <row r="7" spans="1:7" x14ac:dyDescent="0.25">
      <c r="A7" s="14" t="s">
        <v>377</v>
      </c>
      <c r="B7" s="14" t="s">
        <v>440</v>
      </c>
      <c r="C7" s="14" t="s">
        <v>165</v>
      </c>
      <c r="D7" s="14" t="s">
        <v>175</v>
      </c>
      <c r="E7" s="14" t="s">
        <v>117</v>
      </c>
      <c r="F7" s="14" t="s">
        <v>31</v>
      </c>
      <c r="G7" s="15">
        <v>2</v>
      </c>
    </row>
    <row r="8" spans="1:7" x14ac:dyDescent="0.25">
      <c r="A8" s="14" t="s">
        <v>370</v>
      </c>
      <c r="B8" s="14" t="s">
        <v>441</v>
      </c>
      <c r="C8" s="14" t="s">
        <v>165</v>
      </c>
      <c r="D8" s="14" t="s">
        <v>175</v>
      </c>
      <c r="E8" s="14" t="s">
        <v>117</v>
      </c>
      <c r="F8" s="14" t="s">
        <v>32</v>
      </c>
      <c r="G8" s="15">
        <v>4</v>
      </c>
    </row>
    <row r="9" spans="1:7" x14ac:dyDescent="0.25">
      <c r="A9" s="14" t="s">
        <v>378</v>
      </c>
      <c r="B9" s="14" t="s">
        <v>442</v>
      </c>
      <c r="C9" s="14" t="s">
        <v>165</v>
      </c>
      <c r="D9" s="14" t="s">
        <v>175</v>
      </c>
      <c r="E9" s="14" t="s">
        <v>117</v>
      </c>
      <c r="F9" s="14" t="s">
        <v>33</v>
      </c>
      <c r="G9" s="15">
        <v>5</v>
      </c>
    </row>
    <row r="10" spans="1:7" x14ac:dyDescent="0.25">
      <c r="A10" s="14" t="s">
        <v>403</v>
      </c>
      <c r="B10" s="14" t="s">
        <v>443</v>
      </c>
      <c r="C10" s="14" t="s">
        <v>165</v>
      </c>
      <c r="D10" s="14" t="s">
        <v>175</v>
      </c>
      <c r="E10" s="14" t="s">
        <v>117</v>
      </c>
      <c r="F10" s="14" t="s">
        <v>34</v>
      </c>
      <c r="G10" s="15">
        <v>3</v>
      </c>
    </row>
    <row r="11" spans="1:7" x14ac:dyDescent="0.25">
      <c r="A11" s="14" t="s">
        <v>404</v>
      </c>
      <c r="B11" s="14" t="s">
        <v>444</v>
      </c>
      <c r="C11" s="14" t="s">
        <v>165</v>
      </c>
      <c r="D11" s="14" t="s">
        <v>175</v>
      </c>
      <c r="E11" s="14" t="s">
        <v>117</v>
      </c>
      <c r="F11" s="14" t="s">
        <v>35</v>
      </c>
      <c r="G11" s="15">
        <v>2</v>
      </c>
    </row>
    <row r="12" spans="1:7" x14ac:dyDescent="0.25">
      <c r="A12" s="14" t="s">
        <v>405</v>
      </c>
      <c r="B12" s="14" t="s">
        <v>445</v>
      </c>
      <c r="C12" s="14" t="s">
        <v>165</v>
      </c>
      <c r="D12" s="14" t="s">
        <v>175</v>
      </c>
      <c r="E12" s="14" t="s">
        <v>117</v>
      </c>
      <c r="F12" s="14" t="s">
        <v>36</v>
      </c>
      <c r="G12" s="15">
        <v>3</v>
      </c>
    </row>
    <row r="13" spans="1:7" x14ac:dyDescent="0.25">
      <c r="A13" s="14" t="s">
        <v>406</v>
      </c>
      <c r="B13" s="14" t="s">
        <v>446</v>
      </c>
      <c r="C13" s="14" t="s">
        <v>165</v>
      </c>
      <c r="D13" s="14" t="s">
        <v>175</v>
      </c>
      <c r="E13" s="14" t="s">
        <v>117</v>
      </c>
      <c r="F13" s="14" t="s">
        <v>37</v>
      </c>
      <c r="G13" s="15">
        <v>3</v>
      </c>
    </row>
    <row r="14" spans="1:7" x14ac:dyDescent="0.25">
      <c r="A14" s="14" t="s">
        <v>371</v>
      </c>
      <c r="B14" s="14" t="s">
        <v>447</v>
      </c>
      <c r="C14" s="14" t="s">
        <v>165</v>
      </c>
      <c r="D14" s="14" t="s">
        <v>177</v>
      </c>
      <c r="E14" s="14" t="s">
        <v>178</v>
      </c>
      <c r="F14" s="14" t="s">
        <v>27</v>
      </c>
      <c r="G14" s="15">
        <v>2</v>
      </c>
    </row>
    <row r="15" spans="1:7" x14ac:dyDescent="0.25">
      <c r="A15" s="14" t="s">
        <v>379</v>
      </c>
      <c r="B15" s="14" t="s">
        <v>448</v>
      </c>
      <c r="C15" s="14" t="s">
        <v>165</v>
      </c>
      <c r="D15" s="14" t="s">
        <v>177</v>
      </c>
      <c r="E15" s="14" t="s">
        <v>178</v>
      </c>
      <c r="F15" s="14" t="s">
        <v>28</v>
      </c>
      <c r="G15" s="15">
        <v>2</v>
      </c>
    </row>
    <row r="16" spans="1:7" x14ac:dyDescent="0.25">
      <c r="A16" s="14" t="s">
        <v>407</v>
      </c>
      <c r="B16" s="14" t="s">
        <v>449</v>
      </c>
      <c r="C16" s="14" t="s">
        <v>165</v>
      </c>
      <c r="D16" s="14" t="s">
        <v>177</v>
      </c>
      <c r="E16" s="14" t="s">
        <v>178</v>
      </c>
      <c r="F16" s="14" t="s">
        <v>29</v>
      </c>
      <c r="G16" s="15">
        <v>1</v>
      </c>
    </row>
    <row r="17" spans="1:7" x14ac:dyDescent="0.25">
      <c r="A17" s="14" t="s">
        <v>380</v>
      </c>
      <c r="B17" s="14" t="s">
        <v>450</v>
      </c>
      <c r="C17" s="14" t="s">
        <v>165</v>
      </c>
      <c r="D17" s="14" t="s">
        <v>177</v>
      </c>
      <c r="E17" s="14" t="s">
        <v>178</v>
      </c>
      <c r="F17" s="14" t="s">
        <v>30</v>
      </c>
      <c r="G17" s="15">
        <v>3</v>
      </c>
    </row>
    <row r="18" spans="1:7" x14ac:dyDescent="0.25">
      <c r="A18" s="14" t="s">
        <v>381</v>
      </c>
      <c r="B18" s="14" t="s">
        <v>451</v>
      </c>
      <c r="C18" s="14" t="s">
        <v>165</v>
      </c>
      <c r="D18" s="14" t="s">
        <v>177</v>
      </c>
      <c r="E18" s="14" t="s">
        <v>178</v>
      </c>
      <c r="F18" s="14" t="s">
        <v>31</v>
      </c>
      <c r="G18" s="15">
        <v>4</v>
      </c>
    </row>
    <row r="19" spans="1:7" x14ac:dyDescent="0.25">
      <c r="A19" s="14" t="s">
        <v>373</v>
      </c>
      <c r="B19" s="14" t="s">
        <v>452</v>
      </c>
      <c r="C19" s="14" t="s">
        <v>165</v>
      </c>
      <c r="D19" s="14" t="s">
        <v>177</v>
      </c>
      <c r="E19" s="14" t="s">
        <v>178</v>
      </c>
      <c r="F19" s="14" t="s">
        <v>32</v>
      </c>
      <c r="G19" s="15">
        <v>4</v>
      </c>
    </row>
    <row r="20" spans="1:7" x14ac:dyDescent="0.25">
      <c r="A20" s="14" t="s">
        <v>382</v>
      </c>
      <c r="B20" s="14" t="s">
        <v>453</v>
      </c>
      <c r="C20" s="14" t="s">
        <v>165</v>
      </c>
      <c r="D20" s="14" t="s">
        <v>177</v>
      </c>
      <c r="E20" s="14" t="s">
        <v>178</v>
      </c>
      <c r="F20" s="14" t="s">
        <v>33</v>
      </c>
      <c r="G20" s="15">
        <v>2</v>
      </c>
    </row>
    <row r="21" spans="1:7" x14ac:dyDescent="0.25">
      <c r="A21" s="14" t="s">
        <v>408</v>
      </c>
      <c r="B21" s="14" t="s">
        <v>454</v>
      </c>
      <c r="C21" s="14" t="s">
        <v>165</v>
      </c>
      <c r="D21" s="14" t="s">
        <v>177</v>
      </c>
      <c r="E21" s="14" t="s">
        <v>178</v>
      </c>
      <c r="F21" s="14" t="s">
        <v>34</v>
      </c>
      <c r="G21" s="15">
        <v>1</v>
      </c>
    </row>
    <row r="22" spans="1:7" x14ac:dyDescent="0.25">
      <c r="A22" s="14" t="s">
        <v>409</v>
      </c>
      <c r="B22" s="14" t="s">
        <v>455</v>
      </c>
      <c r="C22" s="14" t="s">
        <v>165</v>
      </c>
      <c r="D22" s="14" t="s">
        <v>177</v>
      </c>
      <c r="E22" s="14" t="s">
        <v>178</v>
      </c>
      <c r="F22" s="14" t="s">
        <v>35</v>
      </c>
      <c r="G22" s="15">
        <v>3</v>
      </c>
    </row>
    <row r="23" spans="1:7" x14ac:dyDescent="0.25">
      <c r="A23" s="14" t="s">
        <v>410</v>
      </c>
      <c r="B23" s="14" t="s">
        <v>456</v>
      </c>
      <c r="C23" s="14" t="s">
        <v>165</v>
      </c>
      <c r="D23" s="14" t="s">
        <v>177</v>
      </c>
      <c r="E23" s="14" t="s">
        <v>178</v>
      </c>
      <c r="F23" s="14" t="s">
        <v>36</v>
      </c>
      <c r="G23" s="15">
        <v>3</v>
      </c>
    </row>
    <row r="24" spans="1:7" x14ac:dyDescent="0.25">
      <c r="A24" s="14" t="s">
        <v>411</v>
      </c>
      <c r="B24" s="14" t="s">
        <v>457</v>
      </c>
      <c r="C24" s="14" t="s">
        <v>165</v>
      </c>
      <c r="D24" s="14" t="s">
        <v>177</v>
      </c>
      <c r="E24" s="14" t="s">
        <v>178</v>
      </c>
      <c r="F24" s="14" t="s">
        <v>37</v>
      </c>
      <c r="G24" s="15">
        <v>3</v>
      </c>
    </row>
    <row r="25" spans="1:7" x14ac:dyDescent="0.25">
      <c r="A25" s="14" t="s">
        <v>385</v>
      </c>
      <c r="B25" s="14" t="s">
        <v>458</v>
      </c>
      <c r="C25" s="14" t="s">
        <v>165</v>
      </c>
      <c r="D25" s="14" t="s">
        <v>169</v>
      </c>
      <c r="E25" s="14" t="s">
        <v>170</v>
      </c>
      <c r="F25" s="14" t="s">
        <v>26</v>
      </c>
      <c r="G25" s="15">
        <v>2</v>
      </c>
    </row>
    <row r="26" spans="1:7" x14ac:dyDescent="0.25">
      <c r="A26" s="14" t="s">
        <v>368</v>
      </c>
      <c r="B26" s="14" t="s">
        <v>459</v>
      </c>
      <c r="C26" s="14" t="s">
        <v>165</v>
      </c>
      <c r="D26" s="14" t="s">
        <v>169</v>
      </c>
      <c r="E26" s="14" t="s">
        <v>170</v>
      </c>
      <c r="F26" s="14" t="s">
        <v>27</v>
      </c>
      <c r="G26" s="15">
        <v>3</v>
      </c>
    </row>
    <row r="27" spans="1:7" x14ac:dyDescent="0.25">
      <c r="A27" s="14" t="s">
        <v>386</v>
      </c>
      <c r="B27" s="14" t="s">
        <v>460</v>
      </c>
      <c r="C27" s="14" t="s">
        <v>165</v>
      </c>
      <c r="D27" s="14" t="s">
        <v>169</v>
      </c>
      <c r="E27" s="14" t="s">
        <v>170</v>
      </c>
      <c r="F27" s="14" t="s">
        <v>28</v>
      </c>
      <c r="G27" s="15">
        <v>2</v>
      </c>
    </row>
    <row r="28" spans="1:7" x14ac:dyDescent="0.25">
      <c r="A28" s="14" t="s">
        <v>387</v>
      </c>
      <c r="B28" s="14" t="s">
        <v>461</v>
      </c>
      <c r="C28" s="14" t="s">
        <v>165</v>
      </c>
      <c r="D28" s="14" t="s">
        <v>169</v>
      </c>
      <c r="E28" s="14" t="s">
        <v>170</v>
      </c>
      <c r="F28" s="14" t="s">
        <v>29</v>
      </c>
      <c r="G28" s="15">
        <v>5</v>
      </c>
    </row>
    <row r="29" spans="1:7" x14ac:dyDescent="0.25">
      <c r="A29" s="14" t="s">
        <v>388</v>
      </c>
      <c r="B29" s="14" t="s">
        <v>462</v>
      </c>
      <c r="C29" s="14" t="s">
        <v>165</v>
      </c>
      <c r="D29" s="14" t="s">
        <v>169</v>
      </c>
      <c r="E29" s="14" t="s">
        <v>170</v>
      </c>
      <c r="F29" s="14" t="s">
        <v>30</v>
      </c>
      <c r="G29" s="15">
        <v>4</v>
      </c>
    </row>
    <row r="30" spans="1:7" x14ac:dyDescent="0.25">
      <c r="A30" s="14" t="s">
        <v>389</v>
      </c>
      <c r="B30" s="14" t="s">
        <v>463</v>
      </c>
      <c r="C30" s="14" t="s">
        <v>165</v>
      </c>
      <c r="D30" s="14" t="s">
        <v>169</v>
      </c>
      <c r="E30" s="14" t="s">
        <v>170</v>
      </c>
      <c r="F30" s="14" t="s">
        <v>31</v>
      </c>
      <c r="G30" s="15">
        <v>5</v>
      </c>
    </row>
    <row r="31" spans="1:7" x14ac:dyDescent="0.25">
      <c r="A31" s="14" t="s">
        <v>369</v>
      </c>
      <c r="B31" s="14" t="s">
        <v>464</v>
      </c>
      <c r="C31" s="14" t="s">
        <v>165</v>
      </c>
      <c r="D31" s="14" t="s">
        <v>169</v>
      </c>
      <c r="E31" s="14" t="s">
        <v>170</v>
      </c>
      <c r="F31" s="14" t="s">
        <v>32</v>
      </c>
      <c r="G31" s="15">
        <v>3</v>
      </c>
    </row>
    <row r="32" spans="1:7" x14ac:dyDescent="0.25">
      <c r="A32" s="14" t="s">
        <v>390</v>
      </c>
      <c r="B32" s="14" t="s">
        <v>465</v>
      </c>
      <c r="C32" s="14" t="s">
        <v>165</v>
      </c>
      <c r="D32" s="14" t="s">
        <v>169</v>
      </c>
      <c r="E32" s="14" t="s">
        <v>170</v>
      </c>
      <c r="F32" s="14" t="s">
        <v>33</v>
      </c>
      <c r="G32" s="15">
        <v>5</v>
      </c>
    </row>
    <row r="33" spans="1:7" x14ac:dyDescent="0.25">
      <c r="A33" s="14" t="s">
        <v>391</v>
      </c>
      <c r="B33" s="14" t="s">
        <v>466</v>
      </c>
      <c r="C33" s="14" t="s">
        <v>165</v>
      </c>
      <c r="D33" s="14" t="s">
        <v>169</v>
      </c>
      <c r="E33" s="14" t="s">
        <v>170</v>
      </c>
      <c r="F33" s="14" t="s">
        <v>34</v>
      </c>
      <c r="G33" s="15">
        <v>1</v>
      </c>
    </row>
    <row r="34" spans="1:7" x14ac:dyDescent="0.25">
      <c r="A34" s="14" t="s">
        <v>392</v>
      </c>
      <c r="B34" s="14" t="s">
        <v>467</v>
      </c>
      <c r="C34" s="14" t="s">
        <v>165</v>
      </c>
      <c r="D34" s="14" t="s">
        <v>169</v>
      </c>
      <c r="E34" s="14" t="s">
        <v>170</v>
      </c>
      <c r="F34" s="14" t="s">
        <v>35</v>
      </c>
      <c r="G34" s="15">
        <v>5</v>
      </c>
    </row>
    <row r="35" spans="1:7" x14ac:dyDescent="0.25">
      <c r="A35" s="14" t="s">
        <v>393</v>
      </c>
      <c r="B35" s="14" t="s">
        <v>468</v>
      </c>
      <c r="C35" s="14" t="s">
        <v>165</v>
      </c>
      <c r="D35" s="14" t="s">
        <v>169</v>
      </c>
      <c r="E35" s="14" t="s">
        <v>170</v>
      </c>
      <c r="F35" s="14" t="s">
        <v>36</v>
      </c>
      <c r="G35" s="15">
        <v>4</v>
      </c>
    </row>
    <row r="36" spans="1:7" x14ac:dyDescent="0.25">
      <c r="A36" s="14" t="s">
        <v>394</v>
      </c>
      <c r="B36" s="14" t="s">
        <v>469</v>
      </c>
      <c r="C36" s="14" t="s">
        <v>165</v>
      </c>
      <c r="D36" s="14" t="s">
        <v>169</v>
      </c>
      <c r="E36" s="14" t="s">
        <v>170</v>
      </c>
      <c r="F36" s="14" t="s">
        <v>37</v>
      </c>
      <c r="G36" s="15">
        <v>2</v>
      </c>
    </row>
    <row r="37" spans="1:7" x14ac:dyDescent="0.25">
      <c r="A37" s="14" t="s">
        <v>383</v>
      </c>
      <c r="B37" s="14" t="s">
        <v>470</v>
      </c>
      <c r="C37" s="14" t="s">
        <v>165</v>
      </c>
      <c r="D37" s="14" t="s">
        <v>166</v>
      </c>
      <c r="E37" s="14" t="s">
        <v>167</v>
      </c>
      <c r="F37" s="14" t="s">
        <v>26</v>
      </c>
      <c r="G37" s="15">
        <v>1</v>
      </c>
    </row>
    <row r="38" spans="1:7" x14ac:dyDescent="0.25">
      <c r="A38" s="14" t="s">
        <v>384</v>
      </c>
      <c r="B38" s="14" t="s">
        <v>471</v>
      </c>
      <c r="C38" s="14" t="s">
        <v>165</v>
      </c>
      <c r="D38" s="14" t="s">
        <v>166</v>
      </c>
      <c r="E38" s="14" t="s">
        <v>167</v>
      </c>
      <c r="F38" s="14" t="s">
        <v>28</v>
      </c>
      <c r="G38" s="15">
        <v>1</v>
      </c>
    </row>
    <row r="39" spans="1:7" x14ac:dyDescent="0.25">
      <c r="A39" s="14" t="s">
        <v>395</v>
      </c>
      <c r="B39" s="14" t="s">
        <v>472</v>
      </c>
      <c r="C39" s="14" t="s">
        <v>165</v>
      </c>
      <c r="D39" s="14" t="s">
        <v>172</v>
      </c>
      <c r="E39" s="14" t="s">
        <v>173</v>
      </c>
      <c r="F39" s="14" t="s">
        <v>30</v>
      </c>
      <c r="G39" s="15">
        <v>4</v>
      </c>
    </row>
    <row r="40" spans="1:7" x14ac:dyDescent="0.25">
      <c r="A40" s="14" t="s">
        <v>396</v>
      </c>
      <c r="B40" s="14" t="s">
        <v>473</v>
      </c>
      <c r="C40" s="14" t="s">
        <v>165</v>
      </c>
      <c r="D40" s="14" t="s">
        <v>172</v>
      </c>
      <c r="E40" s="14" t="s">
        <v>173</v>
      </c>
      <c r="F40" s="14" t="s">
        <v>31</v>
      </c>
      <c r="G40" s="15">
        <v>3</v>
      </c>
    </row>
    <row r="41" spans="1:7" x14ac:dyDescent="0.25">
      <c r="A41" s="14" t="s">
        <v>397</v>
      </c>
      <c r="B41" s="14" t="s">
        <v>474</v>
      </c>
      <c r="C41" s="14" t="s">
        <v>165</v>
      </c>
      <c r="D41" s="14" t="s">
        <v>172</v>
      </c>
      <c r="E41" s="14" t="s">
        <v>173</v>
      </c>
      <c r="F41" s="14" t="s">
        <v>32</v>
      </c>
      <c r="G41" s="15">
        <v>1</v>
      </c>
    </row>
    <row r="42" spans="1:7" x14ac:dyDescent="0.25">
      <c r="A42" s="14" t="s">
        <v>398</v>
      </c>
      <c r="B42" s="14" t="s">
        <v>475</v>
      </c>
      <c r="C42" s="14" t="s">
        <v>165</v>
      </c>
      <c r="D42" s="14" t="s">
        <v>172</v>
      </c>
      <c r="E42" s="14" t="s">
        <v>173</v>
      </c>
      <c r="F42" s="14" t="s">
        <v>33</v>
      </c>
      <c r="G42" s="15">
        <v>1</v>
      </c>
    </row>
    <row r="43" spans="1:7" x14ac:dyDescent="0.25">
      <c r="A43" s="14" t="s">
        <v>399</v>
      </c>
      <c r="B43" s="14" t="s">
        <v>476</v>
      </c>
      <c r="C43" s="14" t="s">
        <v>165</v>
      </c>
      <c r="D43" s="14" t="s">
        <v>172</v>
      </c>
      <c r="E43" s="14" t="s">
        <v>173</v>
      </c>
      <c r="F43" s="14" t="s">
        <v>34</v>
      </c>
      <c r="G43" s="15">
        <v>2</v>
      </c>
    </row>
    <row r="44" spans="1:7" x14ac:dyDescent="0.25">
      <c r="A44" s="14" t="s">
        <v>400</v>
      </c>
      <c r="B44" s="14" t="s">
        <v>477</v>
      </c>
      <c r="C44" s="14" t="s">
        <v>165</v>
      </c>
      <c r="D44" s="14" t="s">
        <v>172</v>
      </c>
      <c r="E44" s="14" t="s">
        <v>173</v>
      </c>
      <c r="F44" s="14" t="s">
        <v>35</v>
      </c>
      <c r="G44" s="15">
        <v>3</v>
      </c>
    </row>
    <row r="45" spans="1:7" x14ac:dyDescent="0.25">
      <c r="A45" s="14" t="s">
        <v>401</v>
      </c>
      <c r="B45" s="14" t="s">
        <v>478</v>
      </c>
      <c r="C45" s="14" t="s">
        <v>165</v>
      </c>
      <c r="D45" s="14" t="s">
        <v>172</v>
      </c>
      <c r="E45" s="14" t="s">
        <v>173</v>
      </c>
      <c r="F45" s="14" t="s">
        <v>37</v>
      </c>
      <c r="G45" s="15">
        <v>3</v>
      </c>
    </row>
    <row r="46" spans="1:7" x14ac:dyDescent="0.25">
      <c r="A46" s="14" t="s">
        <v>413</v>
      </c>
      <c r="B46" s="14" t="s">
        <v>479</v>
      </c>
      <c r="C46" s="14" t="s">
        <v>129</v>
      </c>
      <c r="D46" s="14" t="s">
        <v>137</v>
      </c>
      <c r="E46" s="14" t="s">
        <v>106</v>
      </c>
      <c r="F46" s="14" t="s">
        <v>32</v>
      </c>
      <c r="G46" s="15">
        <v>1</v>
      </c>
    </row>
    <row r="47" spans="1:7" x14ac:dyDescent="0.25">
      <c r="A47" s="14" t="s">
        <v>414</v>
      </c>
      <c r="B47" s="14" t="s">
        <v>480</v>
      </c>
      <c r="C47" s="14" t="s">
        <v>129</v>
      </c>
      <c r="D47" s="14" t="s">
        <v>137</v>
      </c>
      <c r="E47" s="14" t="s">
        <v>106</v>
      </c>
      <c r="F47" s="14" t="s">
        <v>33</v>
      </c>
      <c r="G47" s="15">
        <v>1</v>
      </c>
    </row>
    <row r="48" spans="1:7" x14ac:dyDescent="0.25">
      <c r="A48" s="14" t="s">
        <v>412</v>
      </c>
      <c r="B48" s="14" t="s">
        <v>481</v>
      </c>
      <c r="C48" s="14" t="s">
        <v>129</v>
      </c>
      <c r="D48" s="14" t="s">
        <v>137</v>
      </c>
      <c r="E48" s="14" t="s">
        <v>106</v>
      </c>
      <c r="F48" s="14" t="s">
        <v>34</v>
      </c>
      <c r="G48" s="15">
        <v>1</v>
      </c>
    </row>
    <row r="49" spans="1:7" x14ac:dyDescent="0.25">
      <c r="A49" s="14" t="s">
        <v>415</v>
      </c>
      <c r="B49" s="14" t="s">
        <v>482</v>
      </c>
      <c r="C49" s="14" t="s">
        <v>129</v>
      </c>
      <c r="D49" s="14" t="s">
        <v>137</v>
      </c>
      <c r="E49" s="14" t="s">
        <v>106</v>
      </c>
      <c r="F49" s="14" t="s">
        <v>35</v>
      </c>
      <c r="G49" s="15">
        <v>1</v>
      </c>
    </row>
    <row r="50" spans="1:7" x14ac:dyDescent="0.25">
      <c r="A50" s="14" t="s">
        <v>417</v>
      </c>
      <c r="B50" s="14" t="s">
        <v>483</v>
      </c>
      <c r="C50" s="14" t="s">
        <v>129</v>
      </c>
      <c r="D50" s="14" t="s">
        <v>138</v>
      </c>
      <c r="E50" s="14" t="s">
        <v>111</v>
      </c>
      <c r="F50" s="14" t="s">
        <v>29</v>
      </c>
      <c r="G50" s="15">
        <v>1</v>
      </c>
    </row>
    <row r="51" spans="1:7" x14ac:dyDescent="0.25">
      <c r="A51" s="14" t="s">
        <v>423</v>
      </c>
      <c r="B51" s="14" t="s">
        <v>484</v>
      </c>
      <c r="C51" s="14" t="s">
        <v>129</v>
      </c>
      <c r="D51" s="14" t="s">
        <v>135</v>
      </c>
      <c r="E51" s="14" t="s">
        <v>117</v>
      </c>
      <c r="F51" s="14" t="s">
        <v>27</v>
      </c>
      <c r="G51" s="15">
        <v>1</v>
      </c>
    </row>
    <row r="52" spans="1:7" x14ac:dyDescent="0.25">
      <c r="A52" s="14" t="s">
        <v>424</v>
      </c>
      <c r="B52" s="14" t="s">
        <v>485</v>
      </c>
      <c r="C52" s="14" t="s">
        <v>129</v>
      </c>
      <c r="D52" s="14" t="s">
        <v>135</v>
      </c>
      <c r="E52" s="14" t="s">
        <v>117</v>
      </c>
      <c r="F52" s="14" t="s">
        <v>28</v>
      </c>
      <c r="G52" s="15">
        <v>1</v>
      </c>
    </row>
    <row r="53" spans="1:7" x14ac:dyDescent="0.25">
      <c r="A53" s="14" t="s">
        <v>418</v>
      </c>
      <c r="B53" s="14" t="s">
        <v>486</v>
      </c>
      <c r="C53" s="14" t="s">
        <v>140</v>
      </c>
      <c r="D53" s="14" t="s">
        <v>143</v>
      </c>
      <c r="E53" s="14" t="s">
        <v>144</v>
      </c>
      <c r="F53" s="14" t="s">
        <v>34</v>
      </c>
      <c r="G53" s="15">
        <v>1</v>
      </c>
    </row>
    <row r="54" spans="1:7" x14ac:dyDescent="0.25">
      <c r="A54" s="14" t="s">
        <v>419</v>
      </c>
      <c r="B54" s="14" t="s">
        <v>487</v>
      </c>
      <c r="C54" s="14" t="s">
        <v>140</v>
      </c>
      <c r="D54" s="14" t="s">
        <v>141</v>
      </c>
      <c r="E54" s="14" t="s">
        <v>106</v>
      </c>
      <c r="F54" s="14" t="s">
        <v>30</v>
      </c>
      <c r="G54" s="15">
        <v>1</v>
      </c>
    </row>
    <row r="55" spans="1:7" x14ac:dyDescent="0.25">
      <c r="A55" s="14" t="s">
        <v>420</v>
      </c>
      <c r="B55" s="14" t="s">
        <v>488</v>
      </c>
      <c r="C55" s="14" t="s">
        <v>145</v>
      </c>
      <c r="D55" s="14" t="s">
        <v>146</v>
      </c>
      <c r="E55" s="14" t="s">
        <v>117</v>
      </c>
      <c r="F55" s="14" t="s">
        <v>37</v>
      </c>
      <c r="G55" s="15">
        <v>1</v>
      </c>
    </row>
    <row r="56" spans="1:7" x14ac:dyDescent="0.25">
      <c r="A56" s="14" t="s">
        <v>422</v>
      </c>
      <c r="B56" s="14" t="s">
        <v>489</v>
      </c>
      <c r="C56" s="14" t="s">
        <v>145</v>
      </c>
      <c r="D56" s="14" t="s">
        <v>149</v>
      </c>
      <c r="E56" s="14" t="s">
        <v>111</v>
      </c>
      <c r="F56" s="14" t="s">
        <v>33</v>
      </c>
      <c r="G56" s="15">
        <v>1</v>
      </c>
    </row>
    <row r="57" spans="1:7" x14ac:dyDescent="0.25">
      <c r="A57" s="14" t="s">
        <v>356</v>
      </c>
      <c r="B57" s="14" t="s">
        <v>490</v>
      </c>
      <c r="C57" s="14" t="s">
        <v>150</v>
      </c>
      <c r="D57" s="14" t="s">
        <v>151</v>
      </c>
      <c r="E57" s="14" t="s">
        <v>152</v>
      </c>
      <c r="F57" s="14" t="s">
        <v>33</v>
      </c>
      <c r="G57" s="15">
        <v>1</v>
      </c>
    </row>
    <row r="58" spans="1:7" x14ac:dyDescent="0.25">
      <c r="A58" s="14" t="s">
        <v>355</v>
      </c>
      <c r="B58" s="14" t="s">
        <v>491</v>
      </c>
      <c r="C58" s="14" t="s">
        <v>150</v>
      </c>
      <c r="D58" s="14" t="s">
        <v>151</v>
      </c>
      <c r="E58" s="14" t="s">
        <v>152</v>
      </c>
      <c r="F58" s="14" t="s">
        <v>35</v>
      </c>
      <c r="G58" s="15">
        <v>1</v>
      </c>
    </row>
    <row r="59" spans="1:7" x14ac:dyDescent="0.25">
      <c r="A59" s="14" t="s">
        <v>357</v>
      </c>
      <c r="B59" s="14" t="s">
        <v>492</v>
      </c>
      <c r="C59" s="14" t="s">
        <v>150</v>
      </c>
      <c r="D59" s="14" t="s">
        <v>151</v>
      </c>
      <c r="E59" s="14" t="s">
        <v>152</v>
      </c>
      <c r="F59" s="14" t="s">
        <v>37</v>
      </c>
      <c r="G59" s="15">
        <v>1</v>
      </c>
    </row>
    <row r="60" spans="1:7" x14ac:dyDescent="0.25">
      <c r="A60" s="14" t="s">
        <v>421</v>
      </c>
      <c r="B60" s="14" t="s">
        <v>493</v>
      </c>
      <c r="C60" s="14" t="s">
        <v>150</v>
      </c>
      <c r="D60" s="14" t="s">
        <v>153</v>
      </c>
      <c r="E60" s="14" t="s">
        <v>117</v>
      </c>
      <c r="F60" s="14" t="s">
        <v>26</v>
      </c>
      <c r="G60" s="15">
        <v>1</v>
      </c>
    </row>
    <row r="61" spans="1:7" x14ac:dyDescent="0.25">
      <c r="A61" s="14" t="s">
        <v>359</v>
      </c>
      <c r="B61" s="14" t="s">
        <v>494</v>
      </c>
      <c r="C61" s="14" t="s">
        <v>150</v>
      </c>
      <c r="D61" s="14" t="s">
        <v>153</v>
      </c>
      <c r="E61" s="14" t="s">
        <v>117</v>
      </c>
      <c r="F61" s="14" t="s">
        <v>27</v>
      </c>
      <c r="G61" s="15">
        <v>1</v>
      </c>
    </row>
    <row r="62" spans="1:7" x14ac:dyDescent="0.25">
      <c r="A62" s="14" t="s">
        <v>362</v>
      </c>
      <c r="B62" s="14" t="s">
        <v>495</v>
      </c>
      <c r="C62" s="14" t="s">
        <v>150</v>
      </c>
      <c r="D62" s="14" t="s">
        <v>153</v>
      </c>
      <c r="E62" s="14" t="s">
        <v>117</v>
      </c>
      <c r="F62" s="14" t="s">
        <v>29</v>
      </c>
      <c r="G62" s="15">
        <v>1</v>
      </c>
    </row>
    <row r="63" spans="1:7" x14ac:dyDescent="0.25">
      <c r="A63" s="14" t="s">
        <v>363</v>
      </c>
      <c r="B63" s="14" t="s">
        <v>496</v>
      </c>
      <c r="C63" s="14" t="s">
        <v>150</v>
      </c>
      <c r="D63" s="14" t="s">
        <v>153</v>
      </c>
      <c r="E63" s="14" t="s">
        <v>117</v>
      </c>
      <c r="F63" s="14" t="s">
        <v>30</v>
      </c>
      <c r="G63" s="15">
        <v>1</v>
      </c>
    </row>
    <row r="64" spans="1:7" x14ac:dyDescent="0.25">
      <c r="A64" s="14" t="s">
        <v>360</v>
      </c>
      <c r="B64" s="14" t="s">
        <v>497</v>
      </c>
      <c r="C64" s="14" t="s">
        <v>150</v>
      </c>
      <c r="D64" s="14" t="s">
        <v>153</v>
      </c>
      <c r="E64" s="14" t="s">
        <v>117</v>
      </c>
      <c r="F64" s="14" t="s">
        <v>32</v>
      </c>
      <c r="G64" s="15">
        <v>1</v>
      </c>
    </row>
    <row r="65" spans="1:7" x14ac:dyDescent="0.25">
      <c r="A65" s="14" t="s">
        <v>361</v>
      </c>
      <c r="B65" s="14" t="s">
        <v>498</v>
      </c>
      <c r="C65" s="14" t="s">
        <v>150</v>
      </c>
      <c r="D65" s="14" t="s">
        <v>153</v>
      </c>
      <c r="E65" s="14" t="s">
        <v>117</v>
      </c>
      <c r="F65" s="14" t="s">
        <v>33</v>
      </c>
      <c r="G65" s="15">
        <v>1</v>
      </c>
    </row>
    <row r="66" spans="1:7" x14ac:dyDescent="0.25">
      <c r="A66" s="14" t="s">
        <v>364</v>
      </c>
      <c r="B66" s="14" t="s">
        <v>499</v>
      </c>
      <c r="C66" s="14" t="s">
        <v>150</v>
      </c>
      <c r="D66" s="14" t="s">
        <v>153</v>
      </c>
      <c r="E66" s="14" t="s">
        <v>117</v>
      </c>
      <c r="F66" s="14" t="s">
        <v>35</v>
      </c>
      <c r="G66" s="15">
        <v>1</v>
      </c>
    </row>
    <row r="67" spans="1:7" x14ac:dyDescent="0.25">
      <c r="A67" s="14" t="s">
        <v>358</v>
      </c>
      <c r="B67" s="14" t="s">
        <v>500</v>
      </c>
      <c r="C67" s="14" t="s">
        <v>150</v>
      </c>
      <c r="D67" s="14" t="s">
        <v>153</v>
      </c>
      <c r="E67" s="14" t="s">
        <v>117</v>
      </c>
      <c r="F67" s="14" t="s">
        <v>36</v>
      </c>
      <c r="G67" s="15">
        <v>1</v>
      </c>
    </row>
    <row r="68" spans="1:7" x14ac:dyDescent="0.25">
      <c r="A68" s="14" t="s">
        <v>365</v>
      </c>
      <c r="B68" s="14" t="s">
        <v>501</v>
      </c>
      <c r="C68" s="14" t="s">
        <v>150</v>
      </c>
      <c r="D68" s="14" t="s">
        <v>154</v>
      </c>
      <c r="E68" s="14" t="s">
        <v>111</v>
      </c>
      <c r="F68" s="14" t="s">
        <v>32</v>
      </c>
      <c r="G68" s="15">
        <v>2</v>
      </c>
    </row>
    <row r="69" spans="1:7" x14ac:dyDescent="0.25">
      <c r="A69" s="14" t="s">
        <v>367</v>
      </c>
      <c r="B69" s="14" t="s">
        <v>502</v>
      </c>
      <c r="C69" s="14" t="s">
        <v>150</v>
      </c>
      <c r="D69" s="14" t="s">
        <v>154</v>
      </c>
      <c r="E69" s="14" t="s">
        <v>111</v>
      </c>
      <c r="F69" s="14" t="s">
        <v>33</v>
      </c>
      <c r="G69" s="15">
        <v>2</v>
      </c>
    </row>
    <row r="70" spans="1:7" x14ac:dyDescent="0.25">
      <c r="A70" s="14" t="s">
        <v>366</v>
      </c>
      <c r="B70" s="14" t="s">
        <v>503</v>
      </c>
      <c r="C70" s="14" t="s">
        <v>150</v>
      </c>
      <c r="D70" s="14" t="s">
        <v>154</v>
      </c>
      <c r="E70" s="14" t="s">
        <v>111</v>
      </c>
      <c r="F70" s="14" t="s">
        <v>34</v>
      </c>
      <c r="G70" s="15">
        <v>1</v>
      </c>
    </row>
    <row r="71" spans="1:7" x14ac:dyDescent="0.25">
      <c r="A71" s="14" t="s">
        <v>344</v>
      </c>
      <c r="B71" s="14" t="s">
        <v>504</v>
      </c>
      <c r="C71" s="14" t="s">
        <v>180</v>
      </c>
      <c r="D71" s="14" t="s">
        <v>181</v>
      </c>
      <c r="E71" s="14" t="s">
        <v>114</v>
      </c>
      <c r="F71" s="14" t="s">
        <v>26</v>
      </c>
      <c r="G71" s="15">
        <v>1</v>
      </c>
    </row>
    <row r="72" spans="1:7" x14ac:dyDescent="0.25">
      <c r="A72" s="14" t="s">
        <v>345</v>
      </c>
      <c r="B72" s="14" t="s">
        <v>505</v>
      </c>
      <c r="C72" s="14" t="s">
        <v>180</v>
      </c>
      <c r="D72" s="14" t="s">
        <v>181</v>
      </c>
      <c r="E72" s="14" t="s">
        <v>114</v>
      </c>
      <c r="F72" s="14" t="s">
        <v>27</v>
      </c>
      <c r="G72" s="15">
        <v>1</v>
      </c>
    </row>
    <row r="73" spans="1:7" x14ac:dyDescent="0.25">
      <c r="A73" s="14" t="s">
        <v>346</v>
      </c>
      <c r="B73" s="14" t="s">
        <v>506</v>
      </c>
      <c r="C73" s="14" t="s">
        <v>180</v>
      </c>
      <c r="D73" s="14" t="s">
        <v>181</v>
      </c>
      <c r="E73" s="14" t="s">
        <v>114</v>
      </c>
      <c r="F73" s="14" t="s">
        <v>28</v>
      </c>
      <c r="G73" s="15">
        <v>2</v>
      </c>
    </row>
    <row r="74" spans="1:7" x14ac:dyDescent="0.25">
      <c r="A74" s="14" t="s">
        <v>347</v>
      </c>
      <c r="B74" s="14" t="s">
        <v>507</v>
      </c>
      <c r="C74" s="14" t="s">
        <v>180</v>
      </c>
      <c r="D74" s="14" t="s">
        <v>181</v>
      </c>
      <c r="E74" s="14" t="s">
        <v>114</v>
      </c>
      <c r="F74" s="14" t="s">
        <v>29</v>
      </c>
      <c r="G74" s="15">
        <v>2</v>
      </c>
    </row>
    <row r="75" spans="1:7" x14ac:dyDescent="0.25">
      <c r="A75" s="14" t="s">
        <v>343</v>
      </c>
      <c r="B75" s="14" t="s">
        <v>508</v>
      </c>
      <c r="C75" s="14" t="s">
        <v>180</v>
      </c>
      <c r="D75" s="14" t="s">
        <v>181</v>
      </c>
      <c r="E75" s="14" t="s">
        <v>114</v>
      </c>
      <c r="F75" s="14" t="s">
        <v>30</v>
      </c>
      <c r="G75" s="15">
        <v>2</v>
      </c>
    </row>
    <row r="76" spans="1:7" x14ac:dyDescent="0.25">
      <c r="A76" s="14" t="s">
        <v>328</v>
      </c>
      <c r="B76" s="14" t="s">
        <v>509</v>
      </c>
      <c r="C76" s="14" t="s">
        <v>180</v>
      </c>
      <c r="D76" s="14" t="s">
        <v>181</v>
      </c>
      <c r="E76" s="14" t="s">
        <v>114</v>
      </c>
      <c r="F76" s="14" t="s">
        <v>31</v>
      </c>
      <c r="G76" s="15">
        <v>1</v>
      </c>
    </row>
    <row r="77" spans="1:7" x14ac:dyDescent="0.25">
      <c r="A77" s="14" t="s">
        <v>329</v>
      </c>
      <c r="B77" s="14" t="s">
        <v>510</v>
      </c>
      <c r="C77" s="14" t="s">
        <v>180</v>
      </c>
      <c r="D77" s="14" t="s">
        <v>181</v>
      </c>
      <c r="E77" s="14" t="s">
        <v>114</v>
      </c>
      <c r="F77" s="14" t="s">
        <v>32</v>
      </c>
      <c r="G77" s="15">
        <v>5</v>
      </c>
    </row>
    <row r="78" spans="1:7" x14ac:dyDescent="0.25">
      <c r="A78" s="14" t="s">
        <v>325</v>
      </c>
      <c r="B78" s="14" t="s">
        <v>511</v>
      </c>
      <c r="C78" s="14" t="s">
        <v>180</v>
      </c>
      <c r="D78" s="14" t="s">
        <v>181</v>
      </c>
      <c r="E78" s="14" t="s">
        <v>114</v>
      </c>
      <c r="F78" s="14" t="s">
        <v>33</v>
      </c>
      <c r="G78" s="15">
        <v>8</v>
      </c>
    </row>
    <row r="79" spans="1:7" x14ac:dyDescent="0.25">
      <c r="A79" s="14" t="s">
        <v>330</v>
      </c>
      <c r="B79" s="14" t="s">
        <v>512</v>
      </c>
      <c r="C79" s="14" t="s">
        <v>180</v>
      </c>
      <c r="D79" s="14" t="s">
        <v>181</v>
      </c>
      <c r="E79" s="14" t="s">
        <v>114</v>
      </c>
      <c r="F79" s="14" t="s">
        <v>34</v>
      </c>
      <c r="G79" s="15">
        <v>4</v>
      </c>
    </row>
    <row r="80" spans="1:7" x14ac:dyDescent="0.25">
      <c r="A80" s="14" t="s">
        <v>326</v>
      </c>
      <c r="B80" s="14" t="s">
        <v>513</v>
      </c>
      <c r="C80" s="14" t="s">
        <v>180</v>
      </c>
      <c r="D80" s="14" t="s">
        <v>181</v>
      </c>
      <c r="E80" s="14" t="s">
        <v>114</v>
      </c>
      <c r="F80" s="14" t="s">
        <v>35</v>
      </c>
      <c r="G80" s="15">
        <v>4</v>
      </c>
    </row>
    <row r="81" spans="1:7" x14ac:dyDescent="0.25">
      <c r="A81" s="14" t="s">
        <v>331</v>
      </c>
      <c r="B81" s="14" t="s">
        <v>514</v>
      </c>
      <c r="C81" s="14" t="s">
        <v>180</v>
      </c>
      <c r="D81" s="14" t="s">
        <v>181</v>
      </c>
      <c r="E81" s="14" t="s">
        <v>114</v>
      </c>
      <c r="F81" s="14" t="s">
        <v>36</v>
      </c>
      <c r="G81" s="15">
        <v>2</v>
      </c>
    </row>
    <row r="82" spans="1:7" x14ac:dyDescent="0.25">
      <c r="A82" s="14" t="s">
        <v>352</v>
      </c>
      <c r="B82" s="14" t="s">
        <v>515</v>
      </c>
      <c r="C82" s="14" t="s">
        <v>180</v>
      </c>
      <c r="D82" s="14" t="s">
        <v>181</v>
      </c>
      <c r="E82" s="14" t="s">
        <v>114</v>
      </c>
      <c r="F82" s="14" t="s">
        <v>37</v>
      </c>
      <c r="G82" s="15">
        <v>1</v>
      </c>
    </row>
    <row r="83" spans="1:7" x14ac:dyDescent="0.25">
      <c r="A83" s="14" t="s">
        <v>348</v>
      </c>
      <c r="B83" s="14" t="s">
        <v>516</v>
      </c>
      <c r="C83" s="14" t="s">
        <v>180</v>
      </c>
      <c r="D83" s="14" t="s">
        <v>183</v>
      </c>
      <c r="E83" s="14" t="s">
        <v>184</v>
      </c>
      <c r="F83" s="14" t="s">
        <v>27</v>
      </c>
      <c r="G83" s="15">
        <v>2</v>
      </c>
    </row>
    <row r="84" spans="1:7" x14ac:dyDescent="0.25">
      <c r="A84" s="14" t="s">
        <v>349</v>
      </c>
      <c r="B84" s="14" t="s">
        <v>517</v>
      </c>
      <c r="C84" s="14" t="s">
        <v>180</v>
      </c>
      <c r="D84" s="14" t="s">
        <v>183</v>
      </c>
      <c r="E84" s="14" t="s">
        <v>184</v>
      </c>
      <c r="F84" s="14" t="s">
        <v>28</v>
      </c>
      <c r="G84" s="15">
        <v>1</v>
      </c>
    </row>
    <row r="85" spans="1:7" x14ac:dyDescent="0.25">
      <c r="A85" s="14" t="s">
        <v>353</v>
      </c>
      <c r="B85" s="14" t="s">
        <v>518</v>
      </c>
      <c r="C85" s="14" t="s">
        <v>180</v>
      </c>
      <c r="D85" s="14" t="s">
        <v>183</v>
      </c>
      <c r="E85" s="14" t="s">
        <v>184</v>
      </c>
      <c r="F85" s="14" t="s">
        <v>29</v>
      </c>
      <c r="G85" s="15">
        <v>1</v>
      </c>
    </row>
    <row r="86" spans="1:7" x14ac:dyDescent="0.25">
      <c r="A86" s="14" t="s">
        <v>354</v>
      </c>
      <c r="B86" s="14" t="s">
        <v>519</v>
      </c>
      <c r="C86" s="14" t="s">
        <v>180</v>
      </c>
      <c r="D86" s="14" t="s">
        <v>183</v>
      </c>
      <c r="E86" s="14" t="s">
        <v>184</v>
      </c>
      <c r="F86" s="14" t="s">
        <v>30</v>
      </c>
      <c r="G86" s="15">
        <v>1</v>
      </c>
    </row>
    <row r="87" spans="1:7" x14ac:dyDescent="0.25">
      <c r="A87" s="14" t="s">
        <v>332</v>
      </c>
      <c r="B87" s="14" t="s">
        <v>520</v>
      </c>
      <c r="C87" s="14" t="s">
        <v>180</v>
      </c>
      <c r="D87" s="14" t="s">
        <v>183</v>
      </c>
      <c r="E87" s="14" t="s">
        <v>184</v>
      </c>
      <c r="F87" s="14" t="s">
        <v>31</v>
      </c>
      <c r="G87" s="15">
        <v>3</v>
      </c>
    </row>
    <row r="88" spans="1:7" x14ac:dyDescent="0.25">
      <c r="A88" s="14" t="s">
        <v>318</v>
      </c>
      <c r="B88" s="14" t="s">
        <v>521</v>
      </c>
      <c r="C88" s="14" t="s">
        <v>180</v>
      </c>
      <c r="D88" s="14" t="s">
        <v>183</v>
      </c>
      <c r="E88" s="14" t="s">
        <v>184</v>
      </c>
      <c r="F88" s="14" t="s">
        <v>32</v>
      </c>
      <c r="G88" s="15">
        <v>4</v>
      </c>
    </row>
    <row r="89" spans="1:7" x14ac:dyDescent="0.25">
      <c r="A89" s="14" t="s">
        <v>319</v>
      </c>
      <c r="B89" s="14" t="s">
        <v>522</v>
      </c>
      <c r="C89" s="14" t="s">
        <v>180</v>
      </c>
      <c r="D89" s="14" t="s">
        <v>183</v>
      </c>
      <c r="E89" s="14" t="s">
        <v>184</v>
      </c>
      <c r="F89" s="14" t="s">
        <v>33</v>
      </c>
      <c r="G89" s="15">
        <v>6</v>
      </c>
    </row>
    <row r="90" spans="1:7" x14ac:dyDescent="0.25">
      <c r="A90" s="14" t="s">
        <v>340</v>
      </c>
      <c r="B90" s="14" t="s">
        <v>523</v>
      </c>
      <c r="C90" s="14" t="s">
        <v>180</v>
      </c>
      <c r="D90" s="14" t="s">
        <v>183</v>
      </c>
      <c r="E90" s="14" t="s">
        <v>184</v>
      </c>
      <c r="F90" s="14" t="s">
        <v>34</v>
      </c>
      <c r="G90" s="15">
        <v>2</v>
      </c>
    </row>
    <row r="91" spans="1:7" x14ac:dyDescent="0.25">
      <c r="A91" s="14" t="s">
        <v>320</v>
      </c>
      <c r="B91" s="14" t="s">
        <v>524</v>
      </c>
      <c r="C91" s="14" t="s">
        <v>180</v>
      </c>
      <c r="D91" s="14" t="s">
        <v>183</v>
      </c>
      <c r="E91" s="14" t="s">
        <v>184</v>
      </c>
      <c r="F91" s="14" t="s">
        <v>35</v>
      </c>
      <c r="G91" s="15">
        <v>3</v>
      </c>
    </row>
    <row r="92" spans="1:7" x14ac:dyDescent="0.25">
      <c r="A92" s="14" t="s">
        <v>341</v>
      </c>
      <c r="B92" s="14" t="s">
        <v>525</v>
      </c>
      <c r="C92" s="14" t="s">
        <v>180</v>
      </c>
      <c r="D92" s="14" t="s">
        <v>183</v>
      </c>
      <c r="E92" s="14" t="s">
        <v>184</v>
      </c>
      <c r="F92" s="14" t="s">
        <v>36</v>
      </c>
      <c r="G92" s="15">
        <v>1</v>
      </c>
    </row>
    <row r="93" spans="1:7" x14ac:dyDescent="0.25">
      <c r="A93" s="14" t="s">
        <v>350</v>
      </c>
      <c r="B93" s="14" t="s">
        <v>526</v>
      </c>
      <c r="C93" s="14" t="s">
        <v>180</v>
      </c>
      <c r="D93" s="14" t="s">
        <v>186</v>
      </c>
      <c r="E93" s="14" t="s">
        <v>187</v>
      </c>
      <c r="F93" s="14" t="s">
        <v>26</v>
      </c>
      <c r="G93" s="15">
        <v>1</v>
      </c>
    </row>
    <row r="94" spans="1:7" x14ac:dyDescent="0.25">
      <c r="A94" s="14" t="s">
        <v>337</v>
      </c>
      <c r="B94" s="14" t="s">
        <v>527</v>
      </c>
      <c r="C94" s="14" t="s">
        <v>180</v>
      </c>
      <c r="D94" s="14" t="s">
        <v>186</v>
      </c>
      <c r="E94" s="14" t="s">
        <v>187</v>
      </c>
      <c r="F94" s="14" t="s">
        <v>27</v>
      </c>
      <c r="G94" s="15">
        <v>1</v>
      </c>
    </row>
    <row r="95" spans="1:7" x14ac:dyDescent="0.25">
      <c r="A95" s="14" t="s">
        <v>338</v>
      </c>
      <c r="B95" s="14" t="s">
        <v>528</v>
      </c>
      <c r="C95" s="14" t="s">
        <v>180</v>
      </c>
      <c r="D95" s="14" t="s">
        <v>186</v>
      </c>
      <c r="E95" s="14" t="s">
        <v>187</v>
      </c>
      <c r="F95" s="14" t="s">
        <v>28</v>
      </c>
      <c r="G95" s="15">
        <v>1</v>
      </c>
    </row>
    <row r="96" spans="1:7" x14ac:dyDescent="0.25">
      <c r="A96" s="14" t="s">
        <v>339</v>
      </c>
      <c r="B96" s="14" t="s">
        <v>529</v>
      </c>
      <c r="C96" s="14" t="s">
        <v>180</v>
      </c>
      <c r="D96" s="14" t="s">
        <v>186</v>
      </c>
      <c r="E96" s="14" t="s">
        <v>187</v>
      </c>
      <c r="F96" s="14" t="s">
        <v>29</v>
      </c>
      <c r="G96" s="15">
        <v>2</v>
      </c>
    </row>
    <row r="97" spans="1:7" x14ac:dyDescent="0.25">
      <c r="A97" s="14" t="s">
        <v>342</v>
      </c>
      <c r="B97" s="14" t="s">
        <v>530</v>
      </c>
      <c r="C97" s="14" t="s">
        <v>180</v>
      </c>
      <c r="D97" s="14" t="s">
        <v>186</v>
      </c>
      <c r="E97" s="14" t="s">
        <v>187</v>
      </c>
      <c r="F97" s="14" t="s">
        <v>30</v>
      </c>
      <c r="G97" s="15">
        <v>1</v>
      </c>
    </row>
    <row r="98" spans="1:7" x14ac:dyDescent="0.25">
      <c r="A98" s="14" t="s">
        <v>321</v>
      </c>
      <c r="B98" s="14" t="s">
        <v>531</v>
      </c>
      <c r="C98" s="14" t="s">
        <v>180</v>
      </c>
      <c r="D98" s="14" t="s">
        <v>186</v>
      </c>
      <c r="E98" s="14" t="s">
        <v>187</v>
      </c>
      <c r="F98" s="14" t="s">
        <v>31</v>
      </c>
      <c r="G98" s="15">
        <v>5</v>
      </c>
    </row>
    <row r="99" spans="1:7" x14ac:dyDescent="0.25">
      <c r="A99" s="14" t="s">
        <v>315</v>
      </c>
      <c r="B99" s="14" t="s">
        <v>532</v>
      </c>
      <c r="C99" s="14" t="s">
        <v>180</v>
      </c>
      <c r="D99" s="14" t="s">
        <v>186</v>
      </c>
      <c r="E99" s="14" t="s">
        <v>187</v>
      </c>
      <c r="F99" s="14" t="s">
        <v>32</v>
      </c>
      <c r="G99" s="15">
        <v>11</v>
      </c>
    </row>
    <row r="100" spans="1:7" x14ac:dyDescent="0.25">
      <c r="A100" s="14" t="s">
        <v>333</v>
      </c>
      <c r="B100" s="14" t="s">
        <v>533</v>
      </c>
      <c r="C100" s="14" t="s">
        <v>180</v>
      </c>
      <c r="D100" s="14" t="s">
        <v>186</v>
      </c>
      <c r="E100" s="14" t="s">
        <v>187</v>
      </c>
      <c r="F100" s="14" t="s">
        <v>33</v>
      </c>
      <c r="G100" s="15">
        <v>16</v>
      </c>
    </row>
    <row r="101" spans="1:7" x14ac:dyDescent="0.25">
      <c r="A101" s="14" t="s">
        <v>316</v>
      </c>
      <c r="B101" s="14" t="s">
        <v>534</v>
      </c>
      <c r="C101" s="14" t="s">
        <v>180</v>
      </c>
      <c r="D101" s="14" t="s">
        <v>186</v>
      </c>
      <c r="E101" s="14" t="s">
        <v>187</v>
      </c>
      <c r="F101" s="14" t="s">
        <v>34</v>
      </c>
      <c r="G101" s="15">
        <v>10</v>
      </c>
    </row>
    <row r="102" spans="1:7" x14ac:dyDescent="0.25">
      <c r="A102" s="14" t="s">
        <v>334</v>
      </c>
      <c r="B102" s="14" t="s">
        <v>535</v>
      </c>
      <c r="C102" s="14" t="s">
        <v>180</v>
      </c>
      <c r="D102" s="14" t="s">
        <v>186</v>
      </c>
      <c r="E102" s="14" t="s">
        <v>187</v>
      </c>
      <c r="F102" s="14" t="s">
        <v>35</v>
      </c>
      <c r="G102" s="15">
        <v>6</v>
      </c>
    </row>
    <row r="103" spans="1:7" x14ac:dyDescent="0.25">
      <c r="A103" s="14" t="s">
        <v>317</v>
      </c>
      <c r="B103" s="14" t="s">
        <v>536</v>
      </c>
      <c r="C103" s="14" t="s">
        <v>180</v>
      </c>
      <c r="D103" s="14" t="s">
        <v>186</v>
      </c>
      <c r="E103" s="14" t="s">
        <v>187</v>
      </c>
      <c r="F103" s="14" t="s">
        <v>36</v>
      </c>
      <c r="G103" s="15">
        <v>4</v>
      </c>
    </row>
    <row r="104" spans="1:7" x14ac:dyDescent="0.25">
      <c r="A104" s="14" t="s">
        <v>351</v>
      </c>
      <c r="B104" s="14" t="s">
        <v>537</v>
      </c>
      <c r="C104" s="14" t="s">
        <v>180</v>
      </c>
      <c r="D104" s="14" t="s">
        <v>186</v>
      </c>
      <c r="E104" s="14" t="s">
        <v>187</v>
      </c>
      <c r="F104" s="14" t="s">
        <v>37</v>
      </c>
      <c r="G104" s="15">
        <v>1</v>
      </c>
    </row>
    <row r="105" spans="1:7" x14ac:dyDescent="0.25">
      <c r="A105" s="14" t="s">
        <v>311</v>
      </c>
      <c r="B105" s="14" t="s">
        <v>538</v>
      </c>
      <c r="C105" s="14" t="s">
        <v>180</v>
      </c>
      <c r="D105" s="14" t="s">
        <v>189</v>
      </c>
      <c r="E105" s="14" t="s">
        <v>190</v>
      </c>
      <c r="F105" s="14" t="s">
        <v>26</v>
      </c>
      <c r="G105" s="15">
        <v>2</v>
      </c>
    </row>
    <row r="106" spans="1:7" x14ac:dyDescent="0.25">
      <c r="A106" s="14" t="s">
        <v>312</v>
      </c>
      <c r="B106" s="14" t="s">
        <v>539</v>
      </c>
      <c r="C106" s="14" t="s">
        <v>180</v>
      </c>
      <c r="D106" s="14" t="s">
        <v>189</v>
      </c>
      <c r="E106" s="14" t="s">
        <v>190</v>
      </c>
      <c r="F106" s="14" t="s">
        <v>27</v>
      </c>
      <c r="G106" s="15">
        <v>1</v>
      </c>
    </row>
    <row r="107" spans="1:7" x14ac:dyDescent="0.25">
      <c r="A107" s="14" t="s">
        <v>313</v>
      </c>
      <c r="B107" s="14" t="s">
        <v>540</v>
      </c>
      <c r="C107" s="14" t="s">
        <v>180</v>
      </c>
      <c r="D107" s="14" t="s">
        <v>189</v>
      </c>
      <c r="E107" s="14" t="s">
        <v>190</v>
      </c>
      <c r="F107" s="14" t="s">
        <v>28</v>
      </c>
      <c r="G107" s="15">
        <v>1</v>
      </c>
    </row>
    <row r="108" spans="1:7" x14ac:dyDescent="0.25">
      <c r="A108" s="14" t="s">
        <v>314</v>
      </c>
      <c r="B108" s="14" t="s">
        <v>541</v>
      </c>
      <c r="C108" s="14" t="s">
        <v>180</v>
      </c>
      <c r="D108" s="14" t="s">
        <v>189</v>
      </c>
      <c r="E108" s="14" t="s">
        <v>190</v>
      </c>
      <c r="F108" s="14" t="s">
        <v>29</v>
      </c>
      <c r="G108" s="15">
        <v>1</v>
      </c>
    </row>
    <row r="109" spans="1:7" x14ac:dyDescent="0.25">
      <c r="A109" s="14" t="s">
        <v>322</v>
      </c>
      <c r="B109" s="14" t="s">
        <v>542</v>
      </c>
      <c r="C109" s="14" t="s">
        <v>180</v>
      </c>
      <c r="D109" s="14" t="s">
        <v>189</v>
      </c>
      <c r="E109" s="14" t="s">
        <v>190</v>
      </c>
      <c r="F109" s="14" t="s">
        <v>31</v>
      </c>
      <c r="G109" s="15">
        <v>3</v>
      </c>
    </row>
    <row r="110" spans="1:7" x14ac:dyDescent="0.25">
      <c r="A110" s="14" t="s">
        <v>323</v>
      </c>
      <c r="B110" s="14" t="s">
        <v>543</v>
      </c>
      <c r="C110" s="14" t="s">
        <v>180</v>
      </c>
      <c r="D110" s="14" t="s">
        <v>189</v>
      </c>
      <c r="E110" s="14" t="s">
        <v>190</v>
      </c>
      <c r="F110" s="14" t="s">
        <v>32</v>
      </c>
      <c r="G110" s="15">
        <v>7</v>
      </c>
    </row>
    <row r="111" spans="1:7" x14ac:dyDescent="0.25">
      <c r="A111" s="14" t="s">
        <v>327</v>
      </c>
      <c r="B111" s="14" t="s">
        <v>544</v>
      </c>
      <c r="C111" s="14" t="s">
        <v>180</v>
      </c>
      <c r="D111" s="14" t="s">
        <v>189</v>
      </c>
      <c r="E111" s="14" t="s">
        <v>190</v>
      </c>
      <c r="F111" s="14" t="s">
        <v>33</v>
      </c>
      <c r="G111" s="15">
        <v>12</v>
      </c>
    </row>
    <row r="112" spans="1:7" x14ac:dyDescent="0.25">
      <c r="A112" s="14" t="s">
        <v>324</v>
      </c>
      <c r="B112" s="14" t="s">
        <v>545</v>
      </c>
      <c r="C112" s="14" t="s">
        <v>180</v>
      </c>
      <c r="D112" s="14" t="s">
        <v>189</v>
      </c>
      <c r="E112" s="14" t="s">
        <v>190</v>
      </c>
      <c r="F112" s="14" t="s">
        <v>34</v>
      </c>
      <c r="G112" s="15">
        <v>5</v>
      </c>
    </row>
    <row r="113" spans="1:7" x14ac:dyDescent="0.25">
      <c r="A113" s="14" t="s">
        <v>335</v>
      </c>
      <c r="B113" s="14" t="s">
        <v>546</v>
      </c>
      <c r="C113" s="14" t="s">
        <v>180</v>
      </c>
      <c r="D113" s="14" t="s">
        <v>189</v>
      </c>
      <c r="E113" s="14" t="s">
        <v>190</v>
      </c>
      <c r="F113" s="14" t="s">
        <v>35</v>
      </c>
      <c r="G113" s="15">
        <v>2</v>
      </c>
    </row>
    <row r="114" spans="1:7" x14ac:dyDescent="0.25">
      <c r="A114" s="14" t="s">
        <v>336</v>
      </c>
      <c r="B114" s="14" t="s">
        <v>547</v>
      </c>
      <c r="C114" s="14" t="s">
        <v>180</v>
      </c>
      <c r="D114" s="14" t="s">
        <v>189</v>
      </c>
      <c r="E114" s="14" t="s">
        <v>190</v>
      </c>
      <c r="F114" s="14" t="s">
        <v>36</v>
      </c>
      <c r="G114" s="15">
        <v>2</v>
      </c>
    </row>
    <row r="115" spans="1:7" x14ac:dyDescent="0.25">
      <c r="A115" s="14" t="s">
        <v>416</v>
      </c>
      <c r="B115" s="14" t="s">
        <v>548</v>
      </c>
      <c r="C115" s="14" t="s">
        <v>129</v>
      </c>
      <c r="D115" s="14" t="s">
        <v>130</v>
      </c>
      <c r="E115" s="14" t="s">
        <v>120</v>
      </c>
      <c r="F115" s="14" t="s">
        <v>37</v>
      </c>
      <c r="G115" s="15">
        <v>1</v>
      </c>
    </row>
    <row r="116" spans="1:7" x14ac:dyDescent="0.25">
      <c r="A116" s="14" t="s">
        <v>210</v>
      </c>
      <c r="B116" s="14" t="s">
        <v>549</v>
      </c>
      <c r="C116" s="14" t="s">
        <v>90</v>
      </c>
      <c r="D116" s="14" t="s">
        <v>91</v>
      </c>
      <c r="E116" s="14" t="s">
        <v>92</v>
      </c>
      <c r="F116" s="14" t="s">
        <v>28</v>
      </c>
      <c r="G116" s="15">
        <v>1</v>
      </c>
    </row>
    <row r="117" spans="1:7" x14ac:dyDescent="0.25">
      <c r="A117" s="14" t="s">
        <v>211</v>
      </c>
      <c r="B117" s="14" t="s">
        <v>550</v>
      </c>
      <c r="C117" s="14" t="s">
        <v>90</v>
      </c>
      <c r="D117" s="14" t="s">
        <v>91</v>
      </c>
      <c r="E117" s="14" t="s">
        <v>92</v>
      </c>
      <c r="F117" s="14" t="s">
        <v>29</v>
      </c>
      <c r="G117" s="15">
        <v>1</v>
      </c>
    </row>
    <row r="118" spans="1:7" x14ac:dyDescent="0.25">
      <c r="A118" s="14" t="s">
        <v>212</v>
      </c>
      <c r="B118" s="14" t="s">
        <v>551</v>
      </c>
      <c r="C118" s="14" t="s">
        <v>90</v>
      </c>
      <c r="D118" s="14" t="s">
        <v>91</v>
      </c>
      <c r="E118" s="14" t="s">
        <v>92</v>
      </c>
      <c r="F118" s="14" t="s">
        <v>30</v>
      </c>
      <c r="G118" s="15">
        <v>1</v>
      </c>
    </row>
    <row r="119" spans="1:7" x14ac:dyDescent="0.25">
      <c r="A119" s="14" t="s">
        <v>217</v>
      </c>
      <c r="B119" s="14" t="s">
        <v>552</v>
      </c>
      <c r="C119" s="14" t="s">
        <v>90</v>
      </c>
      <c r="D119" s="14" t="s">
        <v>91</v>
      </c>
      <c r="E119" s="14" t="s">
        <v>92</v>
      </c>
      <c r="F119" s="14" t="s">
        <v>31</v>
      </c>
      <c r="G119" s="15">
        <v>1</v>
      </c>
    </row>
    <row r="120" spans="1:7" x14ac:dyDescent="0.25">
      <c r="A120" s="14" t="s">
        <v>213</v>
      </c>
      <c r="B120" s="14" t="s">
        <v>553</v>
      </c>
      <c r="C120" s="14" t="s">
        <v>90</v>
      </c>
      <c r="D120" s="14" t="s">
        <v>91</v>
      </c>
      <c r="E120" s="14" t="s">
        <v>92</v>
      </c>
      <c r="F120" s="14" t="s">
        <v>32</v>
      </c>
      <c r="G120" s="15">
        <v>2</v>
      </c>
    </row>
    <row r="121" spans="1:7" x14ac:dyDescent="0.25">
      <c r="A121" s="14" t="s">
        <v>214</v>
      </c>
      <c r="B121" s="14" t="s">
        <v>554</v>
      </c>
      <c r="C121" s="14" t="s">
        <v>90</v>
      </c>
      <c r="D121" s="14" t="s">
        <v>91</v>
      </c>
      <c r="E121" s="14" t="s">
        <v>92</v>
      </c>
      <c r="F121" s="14" t="s">
        <v>33</v>
      </c>
      <c r="G121" s="15">
        <v>1</v>
      </c>
    </row>
    <row r="122" spans="1:7" x14ac:dyDescent="0.25">
      <c r="A122" s="14" t="s">
        <v>215</v>
      </c>
      <c r="B122" s="14" t="s">
        <v>555</v>
      </c>
      <c r="C122" s="14" t="s">
        <v>90</v>
      </c>
      <c r="D122" s="14" t="s">
        <v>91</v>
      </c>
      <c r="E122" s="14" t="s">
        <v>92</v>
      </c>
      <c r="F122" s="14" t="s">
        <v>34</v>
      </c>
      <c r="G122" s="15">
        <v>1</v>
      </c>
    </row>
    <row r="123" spans="1:7" x14ac:dyDescent="0.25">
      <c r="A123" s="14" t="s">
        <v>216</v>
      </c>
      <c r="B123" s="14" t="s">
        <v>556</v>
      </c>
      <c r="C123" s="14" t="s">
        <v>90</v>
      </c>
      <c r="D123" s="14" t="s">
        <v>91</v>
      </c>
      <c r="E123" s="14" t="s">
        <v>92</v>
      </c>
      <c r="F123" s="14" t="s">
        <v>35</v>
      </c>
      <c r="G123" s="15">
        <v>1</v>
      </c>
    </row>
    <row r="124" spans="1:7" x14ac:dyDescent="0.25">
      <c r="A124" s="14" t="s">
        <v>268</v>
      </c>
      <c r="B124" s="14" t="s">
        <v>557</v>
      </c>
      <c r="C124" s="14" t="s">
        <v>90</v>
      </c>
      <c r="D124" s="14" t="s">
        <v>91</v>
      </c>
      <c r="E124" s="14" t="s">
        <v>92</v>
      </c>
      <c r="F124" s="14" t="s">
        <v>36</v>
      </c>
      <c r="G124" s="15">
        <v>1</v>
      </c>
    </row>
    <row r="125" spans="1:7" x14ac:dyDescent="0.25">
      <c r="A125" s="14" t="s">
        <v>218</v>
      </c>
      <c r="B125" s="14" t="s">
        <v>558</v>
      </c>
      <c r="C125" s="14" t="s">
        <v>90</v>
      </c>
      <c r="D125" s="14" t="s">
        <v>101</v>
      </c>
      <c r="E125" s="14" t="s">
        <v>102</v>
      </c>
      <c r="F125" s="14" t="s">
        <v>26</v>
      </c>
      <c r="G125" s="15">
        <v>1</v>
      </c>
    </row>
    <row r="126" spans="1:7" x14ac:dyDescent="0.25">
      <c r="A126" s="14" t="s">
        <v>220</v>
      </c>
      <c r="B126" s="14" t="s">
        <v>559</v>
      </c>
      <c r="C126" s="14" t="s">
        <v>90</v>
      </c>
      <c r="D126" s="14" t="s">
        <v>101</v>
      </c>
      <c r="E126" s="14" t="s">
        <v>102</v>
      </c>
      <c r="F126" s="14" t="s">
        <v>27</v>
      </c>
      <c r="G126" s="15">
        <v>1</v>
      </c>
    </row>
    <row r="127" spans="1:7" x14ac:dyDescent="0.25">
      <c r="A127" s="14" t="s">
        <v>219</v>
      </c>
      <c r="B127" s="14" t="s">
        <v>560</v>
      </c>
      <c r="C127" s="14" t="s">
        <v>90</v>
      </c>
      <c r="D127" s="14" t="s">
        <v>101</v>
      </c>
      <c r="E127" s="14" t="s">
        <v>102</v>
      </c>
      <c r="F127" s="14" t="s">
        <v>28</v>
      </c>
      <c r="G127" s="15">
        <v>2</v>
      </c>
    </row>
    <row r="128" spans="1:7" x14ac:dyDescent="0.25">
      <c r="A128" s="14" t="s">
        <v>221</v>
      </c>
      <c r="B128" s="14" t="s">
        <v>561</v>
      </c>
      <c r="C128" s="14" t="s">
        <v>90</v>
      </c>
      <c r="D128" s="14" t="s">
        <v>101</v>
      </c>
      <c r="E128" s="14" t="s">
        <v>102</v>
      </c>
      <c r="F128" s="14" t="s">
        <v>29</v>
      </c>
      <c r="G128" s="15">
        <v>1</v>
      </c>
    </row>
    <row r="129" spans="1:7" x14ac:dyDescent="0.25">
      <c r="A129" s="14" t="s">
        <v>256</v>
      </c>
      <c r="B129" s="14" t="s">
        <v>562</v>
      </c>
      <c r="C129" s="14" t="s">
        <v>103</v>
      </c>
      <c r="D129" s="14" t="s">
        <v>116</v>
      </c>
      <c r="E129" s="14" t="s">
        <v>117</v>
      </c>
      <c r="F129" s="14" t="s">
        <v>35</v>
      </c>
      <c r="G129" s="15">
        <v>1</v>
      </c>
    </row>
    <row r="130" spans="1:7" x14ac:dyDescent="0.25">
      <c r="A130" s="14" t="s">
        <v>223</v>
      </c>
      <c r="B130" s="14" t="s">
        <v>563</v>
      </c>
      <c r="C130" s="14" t="s">
        <v>103</v>
      </c>
      <c r="D130" s="14" t="s">
        <v>105</v>
      </c>
      <c r="E130" s="14" t="s">
        <v>106</v>
      </c>
      <c r="F130" s="14" t="s">
        <v>28</v>
      </c>
      <c r="G130" s="15">
        <v>1</v>
      </c>
    </row>
    <row r="131" spans="1:7" x14ac:dyDescent="0.25">
      <c r="A131" s="14" t="s">
        <v>224</v>
      </c>
      <c r="B131" s="14" t="s">
        <v>564</v>
      </c>
      <c r="C131" s="14" t="s">
        <v>103</v>
      </c>
      <c r="D131" s="14" t="s">
        <v>105</v>
      </c>
      <c r="E131" s="14" t="s">
        <v>106</v>
      </c>
      <c r="F131" s="14" t="s">
        <v>30</v>
      </c>
      <c r="G131" s="15">
        <v>1</v>
      </c>
    </row>
    <row r="132" spans="1:7" x14ac:dyDescent="0.25">
      <c r="A132" s="14" t="s">
        <v>222</v>
      </c>
      <c r="B132" s="14" t="s">
        <v>565</v>
      </c>
      <c r="C132" s="14" t="s">
        <v>103</v>
      </c>
      <c r="D132" s="14" t="s">
        <v>105</v>
      </c>
      <c r="E132" s="14" t="s">
        <v>106</v>
      </c>
      <c r="F132" s="14" t="s">
        <v>31</v>
      </c>
      <c r="G132" s="15">
        <v>1</v>
      </c>
    </row>
    <row r="133" spans="1:7" x14ac:dyDescent="0.25">
      <c r="A133" s="14" t="s">
        <v>229</v>
      </c>
      <c r="B133" s="14" t="s">
        <v>566</v>
      </c>
      <c r="C133" s="14" t="s">
        <v>103</v>
      </c>
      <c r="D133" s="14" t="s">
        <v>105</v>
      </c>
      <c r="E133" s="14" t="s">
        <v>106</v>
      </c>
      <c r="F133" s="14" t="s">
        <v>32</v>
      </c>
      <c r="G133" s="15">
        <v>2</v>
      </c>
    </row>
    <row r="134" spans="1:7" x14ac:dyDescent="0.25">
      <c r="A134" s="14" t="s">
        <v>226</v>
      </c>
      <c r="B134" s="14" t="s">
        <v>567</v>
      </c>
      <c r="C134" s="14" t="s">
        <v>103</v>
      </c>
      <c r="D134" s="14" t="s">
        <v>105</v>
      </c>
      <c r="E134" s="14" t="s">
        <v>106</v>
      </c>
      <c r="F134" s="14" t="s">
        <v>33</v>
      </c>
      <c r="G134" s="15">
        <v>2</v>
      </c>
    </row>
    <row r="135" spans="1:7" x14ac:dyDescent="0.25">
      <c r="A135" s="14" t="s">
        <v>227</v>
      </c>
      <c r="B135" s="14" t="s">
        <v>568</v>
      </c>
      <c r="C135" s="14" t="s">
        <v>103</v>
      </c>
      <c r="D135" s="14" t="s">
        <v>105</v>
      </c>
      <c r="E135" s="14" t="s">
        <v>106</v>
      </c>
      <c r="F135" s="14" t="s">
        <v>34</v>
      </c>
      <c r="G135" s="15">
        <v>2</v>
      </c>
    </row>
    <row r="136" spans="1:7" x14ac:dyDescent="0.25">
      <c r="A136" s="14" t="s">
        <v>225</v>
      </c>
      <c r="B136" s="14" t="s">
        <v>569</v>
      </c>
      <c r="C136" s="14" t="s">
        <v>103</v>
      </c>
      <c r="D136" s="14" t="s">
        <v>105</v>
      </c>
      <c r="E136" s="14" t="s">
        <v>106</v>
      </c>
      <c r="F136" s="14" t="s">
        <v>35</v>
      </c>
      <c r="G136" s="15">
        <v>1</v>
      </c>
    </row>
    <row r="137" spans="1:7" x14ac:dyDescent="0.25">
      <c r="A137" s="14" t="s">
        <v>228</v>
      </c>
      <c r="B137" s="14" t="s">
        <v>570</v>
      </c>
      <c r="C137" s="14" t="s">
        <v>103</v>
      </c>
      <c r="D137" s="14" t="s">
        <v>105</v>
      </c>
      <c r="E137" s="14" t="s">
        <v>106</v>
      </c>
      <c r="F137" s="14" t="s">
        <v>36</v>
      </c>
      <c r="G137" s="15">
        <v>1</v>
      </c>
    </row>
    <row r="138" spans="1:7" x14ac:dyDescent="0.25">
      <c r="A138" s="14" t="s">
        <v>252</v>
      </c>
      <c r="B138" s="14" t="s">
        <v>571</v>
      </c>
      <c r="C138" s="14" t="s">
        <v>103</v>
      </c>
      <c r="D138" s="14" t="s">
        <v>110</v>
      </c>
      <c r="E138" s="14" t="s">
        <v>111</v>
      </c>
      <c r="F138" s="14" t="s">
        <v>26</v>
      </c>
      <c r="G138" s="15">
        <v>1</v>
      </c>
    </row>
    <row r="139" spans="1:7" x14ac:dyDescent="0.25">
      <c r="A139" s="14" t="s">
        <v>255</v>
      </c>
      <c r="B139" s="14" t="s">
        <v>572</v>
      </c>
      <c r="C139" s="14" t="s">
        <v>103</v>
      </c>
      <c r="D139" s="14" t="s">
        <v>110</v>
      </c>
      <c r="E139" s="14" t="s">
        <v>111</v>
      </c>
      <c r="F139" s="14" t="s">
        <v>27</v>
      </c>
      <c r="G139" s="15">
        <v>1</v>
      </c>
    </row>
    <row r="140" spans="1:7" x14ac:dyDescent="0.25">
      <c r="A140" s="14" t="s">
        <v>253</v>
      </c>
      <c r="B140" s="14" t="s">
        <v>573</v>
      </c>
      <c r="C140" s="14" t="s">
        <v>103</v>
      </c>
      <c r="D140" s="14" t="s">
        <v>110</v>
      </c>
      <c r="E140" s="14" t="s">
        <v>111</v>
      </c>
      <c r="F140" s="14" t="s">
        <v>30</v>
      </c>
      <c r="G140" s="15">
        <v>2</v>
      </c>
    </row>
    <row r="141" spans="1:7" x14ac:dyDescent="0.25">
      <c r="A141" s="14" t="s">
        <v>254</v>
      </c>
      <c r="B141" s="14" t="s">
        <v>574</v>
      </c>
      <c r="C141" s="14" t="s">
        <v>103</v>
      </c>
      <c r="D141" s="14" t="s">
        <v>110</v>
      </c>
      <c r="E141" s="14" t="s">
        <v>111</v>
      </c>
      <c r="F141" s="14" t="s">
        <v>36</v>
      </c>
      <c r="G141" s="15">
        <v>5</v>
      </c>
    </row>
    <row r="142" spans="1:7" x14ac:dyDescent="0.25">
      <c r="A142" s="14" t="s">
        <v>269</v>
      </c>
      <c r="B142" s="14" t="s">
        <v>575</v>
      </c>
      <c r="C142" s="14" t="s">
        <v>103</v>
      </c>
      <c r="D142" s="14" t="s">
        <v>113</v>
      </c>
      <c r="E142" s="14" t="s">
        <v>114</v>
      </c>
      <c r="F142" s="14" t="s">
        <v>30</v>
      </c>
      <c r="G142" s="15">
        <v>1</v>
      </c>
    </row>
    <row r="143" spans="1:7" x14ac:dyDescent="0.25">
      <c r="A143" s="14" t="s">
        <v>206</v>
      </c>
      <c r="B143" s="14" t="s">
        <v>576</v>
      </c>
      <c r="C143" s="14" t="s">
        <v>118</v>
      </c>
      <c r="D143" s="14" t="s">
        <v>126</v>
      </c>
      <c r="E143" s="14" t="s">
        <v>127</v>
      </c>
      <c r="F143" s="14" t="s">
        <v>28</v>
      </c>
      <c r="G143" s="15">
        <v>2</v>
      </c>
    </row>
    <row r="144" spans="1:7" x14ac:dyDescent="0.25">
      <c r="A144" s="14" t="s">
        <v>204</v>
      </c>
      <c r="B144" s="14" t="s">
        <v>577</v>
      </c>
      <c r="C144" s="14" t="s">
        <v>118</v>
      </c>
      <c r="D144" s="14" t="s">
        <v>126</v>
      </c>
      <c r="E144" s="14" t="s">
        <v>127</v>
      </c>
      <c r="F144" s="14" t="s">
        <v>29</v>
      </c>
      <c r="G144" s="15">
        <v>10</v>
      </c>
    </row>
    <row r="145" spans="1:7" x14ac:dyDescent="0.25">
      <c r="A145" s="14" t="s">
        <v>201</v>
      </c>
      <c r="B145" s="14" t="s">
        <v>578</v>
      </c>
      <c r="C145" s="14" t="s">
        <v>118</v>
      </c>
      <c r="D145" s="14" t="s">
        <v>126</v>
      </c>
      <c r="E145" s="14" t="s">
        <v>127</v>
      </c>
      <c r="F145" s="14" t="s">
        <v>31</v>
      </c>
      <c r="G145" s="15">
        <v>2</v>
      </c>
    </row>
    <row r="146" spans="1:7" x14ac:dyDescent="0.25">
      <c r="A146" s="14" t="s">
        <v>257</v>
      </c>
      <c r="B146" s="14" t="s">
        <v>579</v>
      </c>
      <c r="C146" s="14" t="s">
        <v>155</v>
      </c>
      <c r="D146" s="14" t="s">
        <v>156</v>
      </c>
      <c r="E146" s="14" t="s">
        <v>111</v>
      </c>
      <c r="F146" s="14" t="s">
        <v>26</v>
      </c>
      <c r="G146" s="15">
        <v>1</v>
      </c>
    </row>
    <row r="147" spans="1:7" x14ac:dyDescent="0.25">
      <c r="A147" s="14" t="s">
        <v>258</v>
      </c>
      <c r="B147" s="14" t="s">
        <v>580</v>
      </c>
      <c r="C147" s="14" t="s">
        <v>155</v>
      </c>
      <c r="D147" s="14" t="s">
        <v>156</v>
      </c>
      <c r="E147" s="14" t="s">
        <v>111</v>
      </c>
      <c r="F147" s="14" t="s">
        <v>28</v>
      </c>
      <c r="G147" s="15">
        <v>1</v>
      </c>
    </row>
    <row r="148" spans="1:7" x14ac:dyDescent="0.25">
      <c r="A148" s="14" t="s">
        <v>259</v>
      </c>
      <c r="B148" s="14" t="s">
        <v>581</v>
      </c>
      <c r="C148" s="14" t="s">
        <v>155</v>
      </c>
      <c r="D148" s="14" t="s">
        <v>156</v>
      </c>
      <c r="E148" s="14" t="s">
        <v>111</v>
      </c>
      <c r="F148" s="14" t="s">
        <v>29</v>
      </c>
      <c r="G148" s="15">
        <v>3</v>
      </c>
    </row>
    <row r="149" spans="1:7" x14ac:dyDescent="0.25">
      <c r="A149" s="14" t="s">
        <v>260</v>
      </c>
      <c r="B149" s="14" t="s">
        <v>582</v>
      </c>
      <c r="C149" s="14" t="s">
        <v>155</v>
      </c>
      <c r="D149" s="14" t="s">
        <v>156</v>
      </c>
      <c r="E149" s="14" t="s">
        <v>111</v>
      </c>
      <c r="F149" s="14" t="s">
        <v>30</v>
      </c>
      <c r="G149" s="15">
        <v>3</v>
      </c>
    </row>
    <row r="150" spans="1:7" x14ac:dyDescent="0.25">
      <c r="A150" s="14" t="s">
        <v>261</v>
      </c>
      <c r="B150" s="14" t="s">
        <v>583</v>
      </c>
      <c r="C150" s="14" t="s">
        <v>155</v>
      </c>
      <c r="D150" s="14" t="s">
        <v>156</v>
      </c>
      <c r="E150" s="14" t="s">
        <v>111</v>
      </c>
      <c r="F150" s="14" t="s">
        <v>31</v>
      </c>
      <c r="G150" s="15">
        <v>6</v>
      </c>
    </row>
    <row r="151" spans="1:7" x14ac:dyDescent="0.25">
      <c r="A151" s="14" t="s">
        <v>262</v>
      </c>
      <c r="B151" s="14" t="s">
        <v>584</v>
      </c>
      <c r="C151" s="14" t="s">
        <v>155</v>
      </c>
      <c r="D151" s="14" t="s">
        <v>156</v>
      </c>
      <c r="E151" s="14" t="s">
        <v>111</v>
      </c>
      <c r="F151" s="14" t="s">
        <v>32</v>
      </c>
      <c r="G151" s="15">
        <v>8</v>
      </c>
    </row>
    <row r="152" spans="1:7" x14ac:dyDescent="0.25">
      <c r="A152" s="14" t="s">
        <v>263</v>
      </c>
      <c r="B152" s="14" t="s">
        <v>585</v>
      </c>
      <c r="C152" s="14" t="s">
        <v>155</v>
      </c>
      <c r="D152" s="14" t="s">
        <v>156</v>
      </c>
      <c r="E152" s="14" t="s">
        <v>111</v>
      </c>
      <c r="F152" s="14" t="s">
        <v>33</v>
      </c>
      <c r="G152" s="15">
        <v>8</v>
      </c>
    </row>
    <row r="153" spans="1:7" x14ac:dyDescent="0.25">
      <c r="A153" s="14" t="s">
        <v>264</v>
      </c>
      <c r="B153" s="14" t="s">
        <v>586</v>
      </c>
      <c r="C153" s="14" t="s">
        <v>155</v>
      </c>
      <c r="D153" s="14" t="s">
        <v>156</v>
      </c>
      <c r="E153" s="14" t="s">
        <v>111</v>
      </c>
      <c r="F153" s="14" t="s">
        <v>34</v>
      </c>
      <c r="G153" s="15">
        <v>6</v>
      </c>
    </row>
    <row r="154" spans="1:7" x14ac:dyDescent="0.25">
      <c r="A154" s="14" t="s">
        <v>265</v>
      </c>
      <c r="B154" s="14" t="s">
        <v>587</v>
      </c>
      <c r="C154" s="14" t="s">
        <v>155</v>
      </c>
      <c r="D154" s="14" t="s">
        <v>156</v>
      </c>
      <c r="E154" s="14" t="s">
        <v>111</v>
      </c>
      <c r="F154" s="14" t="s">
        <v>35</v>
      </c>
      <c r="G154" s="15">
        <v>3</v>
      </c>
    </row>
    <row r="155" spans="1:7" x14ac:dyDescent="0.25">
      <c r="A155" s="14" t="s">
        <v>266</v>
      </c>
      <c r="B155" s="14" t="s">
        <v>588</v>
      </c>
      <c r="C155" s="14" t="s">
        <v>155</v>
      </c>
      <c r="D155" s="14" t="s">
        <v>156</v>
      </c>
      <c r="E155" s="14" t="s">
        <v>111</v>
      </c>
      <c r="F155" s="14" t="s">
        <v>36</v>
      </c>
      <c r="G155" s="15">
        <v>2</v>
      </c>
    </row>
    <row r="156" spans="1:7" x14ac:dyDescent="0.25">
      <c r="A156" s="14" t="s">
        <v>267</v>
      </c>
      <c r="B156" s="14" t="s">
        <v>589</v>
      </c>
      <c r="C156" s="14" t="s">
        <v>155</v>
      </c>
      <c r="D156" s="14" t="s">
        <v>156</v>
      </c>
      <c r="E156" s="14" t="s">
        <v>111</v>
      </c>
      <c r="F156" s="14" t="s">
        <v>37</v>
      </c>
      <c r="G156" s="15">
        <v>1</v>
      </c>
    </row>
    <row r="157" spans="1:7" x14ac:dyDescent="0.25">
      <c r="A157" s="14" t="s">
        <v>233</v>
      </c>
      <c r="B157" s="14" t="s">
        <v>590</v>
      </c>
      <c r="C157" s="14" t="s">
        <v>162</v>
      </c>
      <c r="D157" s="14" t="s">
        <v>163</v>
      </c>
      <c r="E157" s="14" t="s">
        <v>106</v>
      </c>
      <c r="F157" s="14" t="s">
        <v>26</v>
      </c>
      <c r="G157" s="15">
        <v>5</v>
      </c>
    </row>
    <row r="158" spans="1:7" x14ac:dyDescent="0.25">
      <c r="A158" s="14" t="s">
        <v>234</v>
      </c>
      <c r="B158" s="14" t="s">
        <v>591</v>
      </c>
      <c r="C158" s="14" t="s">
        <v>162</v>
      </c>
      <c r="D158" s="14" t="s">
        <v>163</v>
      </c>
      <c r="E158" s="14" t="s">
        <v>106</v>
      </c>
      <c r="F158" s="14" t="s">
        <v>27</v>
      </c>
      <c r="G158" s="15">
        <v>8</v>
      </c>
    </row>
    <row r="159" spans="1:7" x14ac:dyDescent="0.25">
      <c r="A159" s="14" t="s">
        <v>230</v>
      </c>
      <c r="B159" s="14" t="s">
        <v>592</v>
      </c>
      <c r="C159" s="14" t="s">
        <v>162</v>
      </c>
      <c r="D159" s="14" t="s">
        <v>163</v>
      </c>
      <c r="E159" s="14" t="s">
        <v>106</v>
      </c>
      <c r="F159" s="14" t="s">
        <v>28</v>
      </c>
      <c r="G159" s="15">
        <v>6</v>
      </c>
    </row>
    <row r="160" spans="1:7" x14ac:dyDescent="0.25">
      <c r="A160" s="14" t="s">
        <v>232</v>
      </c>
      <c r="B160" s="14" t="s">
        <v>593</v>
      </c>
      <c r="C160" s="14" t="s">
        <v>162</v>
      </c>
      <c r="D160" s="14" t="s">
        <v>163</v>
      </c>
      <c r="E160" s="14" t="s">
        <v>106</v>
      </c>
      <c r="F160" s="14" t="s">
        <v>29</v>
      </c>
      <c r="G160" s="15">
        <v>6</v>
      </c>
    </row>
    <row r="161" spans="1:7" x14ac:dyDescent="0.25">
      <c r="A161" s="14" t="s">
        <v>231</v>
      </c>
      <c r="B161" s="14" t="s">
        <v>594</v>
      </c>
      <c r="C161" s="14" t="s">
        <v>162</v>
      </c>
      <c r="D161" s="14" t="s">
        <v>163</v>
      </c>
      <c r="E161" s="14" t="s">
        <v>106</v>
      </c>
      <c r="F161" s="14" t="s">
        <v>30</v>
      </c>
      <c r="G161" s="15">
        <v>5</v>
      </c>
    </row>
    <row r="162" spans="1:7" x14ac:dyDescent="0.25">
      <c r="A162" s="14" t="s">
        <v>235</v>
      </c>
      <c r="B162" s="14" t="s">
        <v>595</v>
      </c>
      <c r="C162" s="14" t="s">
        <v>162</v>
      </c>
      <c r="D162" s="14" t="s">
        <v>163</v>
      </c>
      <c r="E162" s="14" t="s">
        <v>106</v>
      </c>
      <c r="F162" s="14" t="s">
        <v>37</v>
      </c>
      <c r="G162" s="15">
        <v>2</v>
      </c>
    </row>
    <row r="163" spans="1:7" x14ac:dyDescent="0.25">
      <c r="A163" s="14" t="s">
        <v>248</v>
      </c>
      <c r="B163" s="14" t="s">
        <v>596</v>
      </c>
      <c r="C163" s="14" t="s">
        <v>192</v>
      </c>
      <c r="D163" s="14" t="s">
        <v>193</v>
      </c>
      <c r="E163" s="14" t="s">
        <v>106</v>
      </c>
      <c r="F163" s="14" t="s">
        <v>26</v>
      </c>
      <c r="G163" s="15">
        <v>1</v>
      </c>
    </row>
    <row r="164" spans="1:7" x14ac:dyDescent="0.25">
      <c r="A164" s="14" t="s">
        <v>240</v>
      </c>
      <c r="B164" s="14" t="s">
        <v>597</v>
      </c>
      <c r="C164" s="14" t="s">
        <v>192</v>
      </c>
      <c r="D164" s="14" t="s">
        <v>193</v>
      </c>
      <c r="E164" s="14" t="s">
        <v>106</v>
      </c>
      <c r="F164" s="14" t="s">
        <v>27</v>
      </c>
      <c r="G164" s="15">
        <v>2</v>
      </c>
    </row>
    <row r="165" spans="1:7" x14ac:dyDescent="0.25">
      <c r="A165" s="14" t="s">
        <v>242</v>
      </c>
      <c r="B165" s="14" t="s">
        <v>598</v>
      </c>
      <c r="C165" s="14" t="s">
        <v>192</v>
      </c>
      <c r="D165" s="14" t="s">
        <v>193</v>
      </c>
      <c r="E165" s="14" t="s">
        <v>106</v>
      </c>
      <c r="F165" s="14" t="s">
        <v>29</v>
      </c>
      <c r="G165" s="15">
        <v>2</v>
      </c>
    </row>
    <row r="166" spans="1:7" x14ac:dyDescent="0.25">
      <c r="A166" s="14" t="s">
        <v>244</v>
      </c>
      <c r="B166" s="14" t="s">
        <v>599</v>
      </c>
      <c r="C166" s="14" t="s">
        <v>192</v>
      </c>
      <c r="D166" s="14" t="s">
        <v>193</v>
      </c>
      <c r="E166" s="14" t="s">
        <v>106</v>
      </c>
      <c r="F166" s="14" t="s">
        <v>35</v>
      </c>
      <c r="G166" s="15">
        <v>1</v>
      </c>
    </row>
    <row r="167" spans="1:7" x14ac:dyDescent="0.25">
      <c r="A167" s="14" t="s">
        <v>249</v>
      </c>
      <c r="B167" s="14" t="s">
        <v>600</v>
      </c>
      <c r="C167" s="14" t="s">
        <v>192</v>
      </c>
      <c r="D167" s="14" t="s">
        <v>193</v>
      </c>
      <c r="E167" s="14" t="s">
        <v>106</v>
      </c>
      <c r="F167" s="14" t="s">
        <v>36</v>
      </c>
      <c r="G167" s="15">
        <v>2</v>
      </c>
    </row>
    <row r="168" spans="1:7" x14ac:dyDescent="0.25">
      <c r="A168" s="14" t="s">
        <v>247</v>
      </c>
      <c r="B168" s="14" t="s">
        <v>601</v>
      </c>
      <c r="C168" s="14" t="s">
        <v>192</v>
      </c>
      <c r="D168" s="14" t="s">
        <v>195</v>
      </c>
      <c r="E168" s="14" t="s">
        <v>111</v>
      </c>
      <c r="F168" s="14" t="s">
        <v>26</v>
      </c>
      <c r="G168" s="15">
        <v>1</v>
      </c>
    </row>
    <row r="169" spans="1:7" x14ac:dyDescent="0.25">
      <c r="A169" s="14" t="s">
        <v>241</v>
      </c>
      <c r="B169" s="14" t="s">
        <v>602</v>
      </c>
      <c r="C169" s="14" t="s">
        <v>192</v>
      </c>
      <c r="D169" s="14" t="s">
        <v>195</v>
      </c>
      <c r="E169" s="14" t="s">
        <v>111</v>
      </c>
      <c r="F169" s="14" t="s">
        <v>27</v>
      </c>
      <c r="G169" s="15">
        <v>1</v>
      </c>
    </row>
    <row r="170" spans="1:7" x14ac:dyDescent="0.25">
      <c r="A170" s="14" t="s">
        <v>270</v>
      </c>
      <c r="B170" s="14" t="s">
        <v>603</v>
      </c>
      <c r="C170" s="14" t="s">
        <v>192</v>
      </c>
      <c r="D170" s="14" t="s">
        <v>195</v>
      </c>
      <c r="E170" s="14" t="s">
        <v>111</v>
      </c>
      <c r="F170" s="14" t="s">
        <v>28</v>
      </c>
      <c r="G170" s="15">
        <v>1</v>
      </c>
    </row>
    <row r="171" spans="1:7" x14ac:dyDescent="0.25">
      <c r="A171" s="14" t="s">
        <v>243</v>
      </c>
      <c r="B171" s="14" t="s">
        <v>604</v>
      </c>
      <c r="C171" s="14" t="s">
        <v>192</v>
      </c>
      <c r="D171" s="14" t="s">
        <v>195</v>
      </c>
      <c r="E171" s="14" t="s">
        <v>111</v>
      </c>
      <c r="F171" s="14" t="s">
        <v>29</v>
      </c>
      <c r="G171" s="15">
        <v>1</v>
      </c>
    </row>
    <row r="172" spans="1:7" x14ac:dyDescent="0.25">
      <c r="A172" s="14" t="s">
        <v>245</v>
      </c>
      <c r="B172" s="14" t="s">
        <v>605</v>
      </c>
      <c r="C172" s="14" t="s">
        <v>192</v>
      </c>
      <c r="D172" s="14" t="s">
        <v>195</v>
      </c>
      <c r="E172" s="14" t="s">
        <v>111</v>
      </c>
      <c r="F172" s="14" t="s">
        <v>34</v>
      </c>
      <c r="G172" s="15">
        <v>1</v>
      </c>
    </row>
    <row r="173" spans="1:7" x14ac:dyDescent="0.25">
      <c r="A173" s="14" t="s">
        <v>246</v>
      </c>
      <c r="B173" s="14" t="s">
        <v>606</v>
      </c>
      <c r="C173" s="14" t="s">
        <v>192</v>
      </c>
      <c r="D173" s="14" t="s">
        <v>195</v>
      </c>
      <c r="E173" s="14" t="s">
        <v>111</v>
      </c>
      <c r="F173" s="14" t="s">
        <v>35</v>
      </c>
      <c r="G173" s="15">
        <v>1</v>
      </c>
    </row>
    <row r="174" spans="1:7" x14ac:dyDescent="0.25">
      <c r="A174" s="14" t="s">
        <v>250</v>
      </c>
      <c r="B174" s="14" t="s">
        <v>607</v>
      </c>
      <c r="C174" s="14" t="s">
        <v>192</v>
      </c>
      <c r="D174" s="14" t="s">
        <v>195</v>
      </c>
      <c r="E174" s="14" t="s">
        <v>111</v>
      </c>
      <c r="F174" s="14" t="s">
        <v>36</v>
      </c>
      <c r="G174" s="15">
        <v>2</v>
      </c>
    </row>
    <row r="175" spans="1:7" x14ac:dyDescent="0.25">
      <c r="A175" s="14" t="s">
        <v>236</v>
      </c>
      <c r="B175" s="14" t="s">
        <v>608</v>
      </c>
      <c r="C175" s="14" t="s">
        <v>192</v>
      </c>
      <c r="D175" s="14" t="s">
        <v>197</v>
      </c>
      <c r="E175" s="14" t="s">
        <v>114</v>
      </c>
      <c r="F175" s="14" t="s">
        <v>26</v>
      </c>
      <c r="G175" s="15">
        <v>2</v>
      </c>
    </row>
    <row r="176" spans="1:7" x14ac:dyDescent="0.25">
      <c r="A176" s="14" t="s">
        <v>237</v>
      </c>
      <c r="B176" s="14" t="s">
        <v>609</v>
      </c>
      <c r="C176" s="14" t="s">
        <v>192</v>
      </c>
      <c r="D176" s="14" t="s">
        <v>197</v>
      </c>
      <c r="E176" s="14" t="s">
        <v>114</v>
      </c>
      <c r="F176" s="14" t="s">
        <v>27</v>
      </c>
      <c r="G176" s="15">
        <v>1</v>
      </c>
    </row>
    <row r="177" spans="1:7" x14ac:dyDescent="0.25">
      <c r="A177" s="14" t="s">
        <v>239</v>
      </c>
      <c r="B177" s="14" t="s">
        <v>610</v>
      </c>
      <c r="C177" s="14" t="s">
        <v>192</v>
      </c>
      <c r="D177" s="14" t="s">
        <v>197</v>
      </c>
      <c r="E177" s="14" t="s">
        <v>114</v>
      </c>
      <c r="F177" s="14" t="s">
        <v>29</v>
      </c>
      <c r="G177" s="15">
        <v>1</v>
      </c>
    </row>
    <row r="178" spans="1:7" x14ac:dyDescent="0.25">
      <c r="A178" s="14" t="s">
        <v>238</v>
      </c>
      <c r="B178" s="14" t="s">
        <v>611</v>
      </c>
      <c r="C178" s="14" t="s">
        <v>192</v>
      </c>
      <c r="D178" s="14" t="s">
        <v>197</v>
      </c>
      <c r="E178" s="14" t="s">
        <v>114</v>
      </c>
      <c r="F178" s="14" t="s">
        <v>35</v>
      </c>
      <c r="G178" s="15">
        <v>2</v>
      </c>
    </row>
    <row r="179" spans="1:7" x14ac:dyDescent="0.25">
      <c r="A179" s="14" t="s">
        <v>251</v>
      </c>
      <c r="B179" s="14" t="s">
        <v>612</v>
      </c>
      <c r="C179" s="14" t="s">
        <v>192</v>
      </c>
      <c r="D179" s="14" t="s">
        <v>197</v>
      </c>
      <c r="E179" s="14" t="s">
        <v>114</v>
      </c>
      <c r="F179" s="14" t="s">
        <v>36</v>
      </c>
      <c r="G179" s="15">
        <v>3</v>
      </c>
    </row>
    <row r="180" spans="1:7" x14ac:dyDescent="0.25">
      <c r="A180" s="14" t="s">
        <v>203</v>
      </c>
      <c r="B180" s="14" t="s">
        <v>613</v>
      </c>
      <c r="C180" s="14" t="s">
        <v>118</v>
      </c>
      <c r="D180" s="14" t="s">
        <v>119</v>
      </c>
      <c r="E180" s="14" t="s">
        <v>120</v>
      </c>
      <c r="F180" s="14" t="s">
        <v>32</v>
      </c>
      <c r="G180" s="15">
        <v>7</v>
      </c>
    </row>
    <row r="181" spans="1:7" x14ac:dyDescent="0.25">
      <c r="A181" s="14" t="s">
        <v>207</v>
      </c>
      <c r="B181" s="14" t="s">
        <v>614</v>
      </c>
      <c r="C181" s="14" t="s">
        <v>118</v>
      </c>
      <c r="D181" s="14" t="s">
        <v>119</v>
      </c>
      <c r="E181" s="14" t="s">
        <v>120</v>
      </c>
      <c r="F181" s="14" t="s">
        <v>33</v>
      </c>
      <c r="G181" s="15">
        <v>15</v>
      </c>
    </row>
    <row r="182" spans="1:7" x14ac:dyDescent="0.25">
      <c r="A182" s="14" t="s">
        <v>205</v>
      </c>
      <c r="B182" s="14" t="s">
        <v>615</v>
      </c>
      <c r="C182" s="14" t="s">
        <v>118</v>
      </c>
      <c r="D182" s="14" t="s">
        <v>119</v>
      </c>
      <c r="E182" s="14" t="s">
        <v>120</v>
      </c>
      <c r="F182" s="14" t="s">
        <v>34</v>
      </c>
      <c r="G182" s="15">
        <v>9</v>
      </c>
    </row>
    <row r="183" spans="1:7" x14ac:dyDescent="0.25">
      <c r="A183" s="14" t="s">
        <v>209</v>
      </c>
      <c r="B183" s="14" t="s">
        <v>616</v>
      </c>
      <c r="C183" s="14" t="s">
        <v>118</v>
      </c>
      <c r="D183" s="14" t="s">
        <v>119</v>
      </c>
      <c r="E183" s="14" t="s">
        <v>120</v>
      </c>
      <c r="F183" s="14" t="s">
        <v>35</v>
      </c>
      <c r="G183" s="15">
        <v>9</v>
      </c>
    </row>
    <row r="184" spans="1:7" x14ac:dyDescent="0.25">
      <c r="A184" s="14" t="s">
        <v>208</v>
      </c>
      <c r="B184" s="14" t="s">
        <v>617</v>
      </c>
      <c r="C184" s="14" t="s">
        <v>118</v>
      </c>
      <c r="D184" s="14" t="s">
        <v>119</v>
      </c>
      <c r="E184" s="14" t="s">
        <v>120</v>
      </c>
      <c r="F184" s="14" t="s">
        <v>36</v>
      </c>
      <c r="G184" s="15">
        <v>9</v>
      </c>
    </row>
    <row r="185" spans="1:7" x14ac:dyDescent="0.25">
      <c r="A185" s="14" t="s">
        <v>304</v>
      </c>
      <c r="B185" s="14" t="s">
        <v>618</v>
      </c>
      <c r="C185" s="14" t="s">
        <v>61</v>
      </c>
      <c r="D185" s="14" t="s">
        <v>62</v>
      </c>
      <c r="E185" s="14" t="s">
        <v>63</v>
      </c>
      <c r="F185" s="14" t="s">
        <v>28</v>
      </c>
      <c r="G185" s="15">
        <v>1</v>
      </c>
    </row>
    <row r="186" spans="1:7" x14ac:dyDescent="0.25">
      <c r="A186" s="14" t="s">
        <v>307</v>
      </c>
      <c r="B186" s="14" t="s">
        <v>619</v>
      </c>
      <c r="C186" s="14" t="s">
        <v>65</v>
      </c>
      <c r="D186" s="14" t="s">
        <v>66</v>
      </c>
      <c r="E186" s="14" t="s">
        <v>67</v>
      </c>
      <c r="F186" s="14" t="s">
        <v>26</v>
      </c>
      <c r="G186" s="15">
        <v>1</v>
      </c>
    </row>
    <row r="187" spans="1:7" x14ac:dyDescent="0.25">
      <c r="A187" s="14" t="s">
        <v>271</v>
      </c>
      <c r="B187" s="14" t="s">
        <v>620</v>
      </c>
      <c r="C187" s="14" t="s">
        <v>65</v>
      </c>
      <c r="D187" s="14" t="s">
        <v>66</v>
      </c>
      <c r="E187" s="14" t="s">
        <v>67</v>
      </c>
      <c r="F187" s="14" t="s">
        <v>28</v>
      </c>
      <c r="G187" s="15">
        <v>1</v>
      </c>
    </row>
    <row r="188" spans="1:7" x14ac:dyDescent="0.25">
      <c r="A188" s="14" t="s">
        <v>277</v>
      </c>
      <c r="B188" s="14" t="s">
        <v>621</v>
      </c>
      <c r="C188" s="14" t="s">
        <v>70</v>
      </c>
      <c r="D188" s="14" t="s">
        <v>71</v>
      </c>
      <c r="E188" s="14" t="s">
        <v>52</v>
      </c>
      <c r="F188" s="14" t="s">
        <v>26</v>
      </c>
      <c r="G188" s="15">
        <v>1</v>
      </c>
    </row>
    <row r="189" spans="1:7" x14ac:dyDescent="0.25">
      <c r="A189" s="14" t="s">
        <v>272</v>
      </c>
      <c r="B189" s="14" t="s">
        <v>622</v>
      </c>
      <c r="C189" s="14" t="s">
        <v>70</v>
      </c>
      <c r="D189" s="14" t="s">
        <v>71</v>
      </c>
      <c r="E189" s="14" t="s">
        <v>52</v>
      </c>
      <c r="F189" s="14" t="s">
        <v>27</v>
      </c>
      <c r="G189" s="15">
        <v>2</v>
      </c>
    </row>
    <row r="190" spans="1:7" x14ac:dyDescent="0.25">
      <c r="A190" s="14" t="s">
        <v>302</v>
      </c>
      <c r="B190" s="14" t="s">
        <v>623</v>
      </c>
      <c r="C190" s="14" t="s">
        <v>70</v>
      </c>
      <c r="D190" s="14" t="s">
        <v>71</v>
      </c>
      <c r="E190" s="14" t="s">
        <v>52</v>
      </c>
      <c r="F190" s="14" t="s">
        <v>28</v>
      </c>
      <c r="G190" s="15">
        <v>1</v>
      </c>
    </row>
    <row r="191" spans="1:7" x14ac:dyDescent="0.25">
      <c r="A191" s="14" t="s">
        <v>286</v>
      </c>
      <c r="B191" s="14" t="s">
        <v>624</v>
      </c>
      <c r="C191" s="14" t="s">
        <v>70</v>
      </c>
      <c r="D191" s="14" t="s">
        <v>71</v>
      </c>
      <c r="E191" s="14" t="s">
        <v>52</v>
      </c>
      <c r="F191" s="14" t="s">
        <v>32</v>
      </c>
      <c r="G191" s="15">
        <v>1</v>
      </c>
    </row>
    <row r="192" spans="1:7" x14ac:dyDescent="0.25">
      <c r="A192" s="14" t="s">
        <v>273</v>
      </c>
      <c r="B192" s="14" t="s">
        <v>625</v>
      </c>
      <c r="C192" s="14" t="s">
        <v>70</v>
      </c>
      <c r="D192" s="14" t="s">
        <v>71</v>
      </c>
      <c r="E192" s="14" t="s">
        <v>52</v>
      </c>
      <c r="F192" s="14" t="s">
        <v>35</v>
      </c>
      <c r="G192" s="15">
        <v>1</v>
      </c>
    </row>
    <row r="193" spans="1:7" x14ac:dyDescent="0.25">
      <c r="A193" s="14" t="s">
        <v>281</v>
      </c>
      <c r="B193" s="14" t="s">
        <v>626</v>
      </c>
      <c r="C193" s="14" t="s">
        <v>70</v>
      </c>
      <c r="D193" s="14" t="s">
        <v>71</v>
      </c>
      <c r="E193" s="14" t="s">
        <v>52</v>
      </c>
      <c r="F193" s="14" t="s">
        <v>36</v>
      </c>
      <c r="G193" s="15">
        <v>1</v>
      </c>
    </row>
    <row r="194" spans="1:7" x14ac:dyDescent="0.25">
      <c r="A194" s="14" t="s">
        <v>426</v>
      </c>
      <c r="B194" s="14" t="s">
        <v>627</v>
      </c>
      <c r="C194" s="14" t="s">
        <v>73</v>
      </c>
      <c r="D194" s="14" t="s">
        <v>77</v>
      </c>
      <c r="E194" s="14" t="s">
        <v>78</v>
      </c>
      <c r="F194" s="14" t="s">
        <v>27</v>
      </c>
      <c r="G194" s="15">
        <v>1</v>
      </c>
    </row>
    <row r="195" spans="1:7" x14ac:dyDescent="0.25">
      <c r="A195" s="14" t="s">
        <v>283</v>
      </c>
      <c r="B195" s="14" t="s">
        <v>628</v>
      </c>
      <c r="C195" s="14" t="s">
        <v>73</v>
      </c>
      <c r="D195" s="14" t="s">
        <v>77</v>
      </c>
      <c r="E195" s="14" t="s">
        <v>78</v>
      </c>
      <c r="F195" s="14" t="s">
        <v>28</v>
      </c>
      <c r="G195" s="15">
        <v>2</v>
      </c>
    </row>
    <row r="196" spans="1:7" x14ac:dyDescent="0.25">
      <c r="A196" s="14" t="s">
        <v>288</v>
      </c>
      <c r="B196" s="14" t="s">
        <v>629</v>
      </c>
      <c r="C196" s="14" t="s">
        <v>73</v>
      </c>
      <c r="D196" s="14" t="s">
        <v>77</v>
      </c>
      <c r="E196" s="14" t="s">
        <v>78</v>
      </c>
      <c r="F196" s="14" t="s">
        <v>29</v>
      </c>
      <c r="G196" s="15">
        <v>2</v>
      </c>
    </row>
    <row r="197" spans="1:7" x14ac:dyDescent="0.25">
      <c r="A197" s="14" t="s">
        <v>428</v>
      </c>
      <c r="B197" s="14" t="s">
        <v>630</v>
      </c>
      <c r="C197" s="14" t="s">
        <v>73</v>
      </c>
      <c r="D197" s="14" t="s">
        <v>77</v>
      </c>
      <c r="E197" s="14" t="s">
        <v>78</v>
      </c>
      <c r="F197" s="14" t="s">
        <v>32</v>
      </c>
      <c r="G197" s="15">
        <v>1</v>
      </c>
    </row>
    <row r="198" spans="1:7" x14ac:dyDescent="0.25">
      <c r="A198" s="14" t="s">
        <v>425</v>
      </c>
      <c r="B198" s="14" t="s">
        <v>631</v>
      </c>
      <c r="C198" s="14" t="s">
        <v>73</v>
      </c>
      <c r="D198" s="14" t="s">
        <v>77</v>
      </c>
      <c r="E198" s="14" t="s">
        <v>78</v>
      </c>
      <c r="F198" s="14" t="s">
        <v>33</v>
      </c>
      <c r="G198" s="15">
        <v>1</v>
      </c>
    </row>
    <row r="199" spans="1:7" x14ac:dyDescent="0.25">
      <c r="A199" s="14" t="s">
        <v>284</v>
      </c>
      <c r="B199" s="14" t="s">
        <v>632</v>
      </c>
      <c r="C199" s="14" t="s">
        <v>73</v>
      </c>
      <c r="D199" s="14" t="s">
        <v>77</v>
      </c>
      <c r="E199" s="14" t="s">
        <v>78</v>
      </c>
      <c r="F199" s="14" t="s">
        <v>34</v>
      </c>
      <c r="G199" s="15">
        <v>2</v>
      </c>
    </row>
    <row r="200" spans="1:7" x14ac:dyDescent="0.25">
      <c r="A200" s="14" t="s">
        <v>427</v>
      </c>
      <c r="B200" s="14" t="s">
        <v>633</v>
      </c>
      <c r="C200" s="14" t="s">
        <v>73</v>
      </c>
      <c r="D200" s="14" t="s">
        <v>77</v>
      </c>
      <c r="E200" s="14" t="s">
        <v>78</v>
      </c>
      <c r="F200" s="14" t="s">
        <v>35</v>
      </c>
      <c r="G200" s="15">
        <v>1</v>
      </c>
    </row>
    <row r="201" spans="1:7" x14ac:dyDescent="0.25">
      <c r="A201" s="14" t="s">
        <v>294</v>
      </c>
      <c r="B201" s="14" t="s">
        <v>634</v>
      </c>
      <c r="C201" s="14" t="s">
        <v>79</v>
      </c>
      <c r="D201" s="14" t="s">
        <v>80</v>
      </c>
      <c r="E201" s="14" t="s">
        <v>81</v>
      </c>
      <c r="F201" s="14" t="s">
        <v>26</v>
      </c>
      <c r="G201" s="15">
        <v>1</v>
      </c>
    </row>
    <row r="202" spans="1:7" x14ac:dyDescent="0.25">
      <c r="A202" s="14" t="s">
        <v>299</v>
      </c>
      <c r="B202" s="14" t="s">
        <v>635</v>
      </c>
      <c r="C202" s="14" t="s">
        <v>79</v>
      </c>
      <c r="D202" s="14" t="s">
        <v>80</v>
      </c>
      <c r="E202" s="14" t="s">
        <v>81</v>
      </c>
      <c r="F202" s="14" t="s">
        <v>27</v>
      </c>
      <c r="G202" s="15">
        <v>2</v>
      </c>
    </row>
    <row r="203" spans="1:7" x14ac:dyDescent="0.25">
      <c r="A203" s="14" t="s">
        <v>292</v>
      </c>
      <c r="B203" s="14" t="s">
        <v>636</v>
      </c>
      <c r="C203" s="14" t="s">
        <v>79</v>
      </c>
      <c r="D203" s="14" t="s">
        <v>80</v>
      </c>
      <c r="E203" s="14" t="s">
        <v>81</v>
      </c>
      <c r="F203" s="14" t="s">
        <v>28</v>
      </c>
      <c r="G203" s="15">
        <v>2</v>
      </c>
    </row>
    <row r="204" spans="1:7" x14ac:dyDescent="0.25">
      <c r="A204" s="14" t="s">
        <v>291</v>
      </c>
      <c r="B204" s="14" t="s">
        <v>637</v>
      </c>
      <c r="C204" s="14" t="s">
        <v>79</v>
      </c>
      <c r="D204" s="14" t="s">
        <v>80</v>
      </c>
      <c r="E204" s="14" t="s">
        <v>81</v>
      </c>
      <c r="F204" s="14" t="s">
        <v>29</v>
      </c>
      <c r="G204" s="15">
        <v>2</v>
      </c>
    </row>
    <row r="205" spans="1:7" x14ac:dyDescent="0.25">
      <c r="A205" s="14" t="s">
        <v>279</v>
      </c>
      <c r="B205" s="14" t="s">
        <v>638</v>
      </c>
      <c r="C205" s="14" t="s">
        <v>79</v>
      </c>
      <c r="D205" s="14" t="s">
        <v>80</v>
      </c>
      <c r="E205" s="14" t="s">
        <v>81</v>
      </c>
      <c r="F205" s="14" t="s">
        <v>32</v>
      </c>
      <c r="G205" s="15">
        <v>2</v>
      </c>
    </row>
    <row r="206" spans="1:7" x14ac:dyDescent="0.25">
      <c r="A206" s="14" t="s">
        <v>308</v>
      </c>
      <c r="B206" s="14" t="s">
        <v>639</v>
      </c>
      <c r="C206" s="14" t="s">
        <v>79</v>
      </c>
      <c r="D206" s="14" t="s">
        <v>80</v>
      </c>
      <c r="E206" s="14" t="s">
        <v>81</v>
      </c>
      <c r="F206" s="14" t="s">
        <v>33</v>
      </c>
      <c r="G206" s="15">
        <v>3</v>
      </c>
    </row>
    <row r="207" spans="1:7" x14ac:dyDescent="0.25">
      <c r="A207" s="14" t="s">
        <v>429</v>
      </c>
      <c r="B207" s="14" t="s">
        <v>640</v>
      </c>
      <c r="C207" s="14" t="s">
        <v>79</v>
      </c>
      <c r="D207" s="14" t="s">
        <v>80</v>
      </c>
      <c r="E207" s="14" t="s">
        <v>81</v>
      </c>
      <c r="F207" s="14" t="s">
        <v>34</v>
      </c>
      <c r="G207" s="15">
        <v>1</v>
      </c>
    </row>
    <row r="208" spans="1:7" x14ac:dyDescent="0.25">
      <c r="A208" s="14" t="s">
        <v>430</v>
      </c>
      <c r="B208" s="14" t="s">
        <v>641</v>
      </c>
      <c r="C208" s="14" t="s">
        <v>79</v>
      </c>
      <c r="D208" s="14" t="s">
        <v>80</v>
      </c>
      <c r="E208" s="14" t="s">
        <v>81</v>
      </c>
      <c r="F208" s="14" t="s">
        <v>35</v>
      </c>
      <c r="G208" s="15">
        <v>1</v>
      </c>
    </row>
    <row r="209" spans="1:7" x14ac:dyDescent="0.25">
      <c r="A209" s="14" t="s">
        <v>306</v>
      </c>
      <c r="B209" s="14" t="s">
        <v>642</v>
      </c>
      <c r="C209" s="14" t="s">
        <v>83</v>
      </c>
      <c r="D209" s="14" t="s">
        <v>84</v>
      </c>
      <c r="E209" s="14" t="s">
        <v>85</v>
      </c>
      <c r="F209" s="14" t="s">
        <v>26</v>
      </c>
      <c r="G209" s="15">
        <v>1</v>
      </c>
    </row>
    <row r="210" spans="1:7" x14ac:dyDescent="0.25">
      <c r="A210" s="14" t="s">
        <v>287</v>
      </c>
      <c r="B210" s="14" t="s">
        <v>643</v>
      </c>
      <c r="C210" s="14" t="s">
        <v>83</v>
      </c>
      <c r="D210" s="14" t="s">
        <v>84</v>
      </c>
      <c r="E210" s="14" t="s">
        <v>85</v>
      </c>
      <c r="F210" s="14" t="s">
        <v>27</v>
      </c>
      <c r="G210" s="15">
        <v>1</v>
      </c>
    </row>
    <row r="211" spans="1:7" x14ac:dyDescent="0.25">
      <c r="A211" s="14" t="s">
        <v>301</v>
      </c>
      <c r="B211" s="14" t="s">
        <v>644</v>
      </c>
      <c r="C211" s="14" t="s">
        <v>83</v>
      </c>
      <c r="D211" s="14" t="s">
        <v>84</v>
      </c>
      <c r="E211" s="14" t="s">
        <v>85</v>
      </c>
      <c r="F211" s="14" t="s">
        <v>28</v>
      </c>
      <c r="G211" s="15">
        <v>3</v>
      </c>
    </row>
    <row r="212" spans="1:7" x14ac:dyDescent="0.25">
      <c r="A212" s="14" t="s">
        <v>297</v>
      </c>
      <c r="B212" s="14" t="s">
        <v>645</v>
      </c>
      <c r="C212" s="14" t="s">
        <v>83</v>
      </c>
      <c r="D212" s="14" t="s">
        <v>84</v>
      </c>
      <c r="E212" s="14" t="s">
        <v>85</v>
      </c>
      <c r="F212" s="14" t="s">
        <v>29</v>
      </c>
      <c r="G212" s="15">
        <v>3</v>
      </c>
    </row>
    <row r="213" spans="1:7" x14ac:dyDescent="0.25">
      <c r="A213" s="14" t="s">
        <v>295</v>
      </c>
      <c r="B213" s="14" t="s">
        <v>646</v>
      </c>
      <c r="C213" s="14" t="s">
        <v>83</v>
      </c>
      <c r="D213" s="14" t="s">
        <v>84</v>
      </c>
      <c r="E213" s="14" t="s">
        <v>85</v>
      </c>
      <c r="F213" s="14" t="s">
        <v>30</v>
      </c>
      <c r="G213" s="15">
        <v>1</v>
      </c>
    </row>
    <row r="214" spans="1:7" x14ac:dyDescent="0.25">
      <c r="A214" s="14" t="s">
        <v>290</v>
      </c>
      <c r="B214" s="14" t="s">
        <v>647</v>
      </c>
      <c r="C214" s="14" t="s">
        <v>83</v>
      </c>
      <c r="D214" s="14" t="s">
        <v>84</v>
      </c>
      <c r="E214" s="14" t="s">
        <v>85</v>
      </c>
      <c r="F214" s="14" t="s">
        <v>31</v>
      </c>
      <c r="G214" s="15">
        <v>1</v>
      </c>
    </row>
    <row r="215" spans="1:7" x14ac:dyDescent="0.25">
      <c r="A215" s="14" t="s">
        <v>282</v>
      </c>
      <c r="B215" s="14" t="s">
        <v>648</v>
      </c>
      <c r="C215" s="14" t="s">
        <v>83</v>
      </c>
      <c r="D215" s="14" t="s">
        <v>84</v>
      </c>
      <c r="E215" s="14" t="s">
        <v>85</v>
      </c>
      <c r="F215" s="14" t="s">
        <v>32</v>
      </c>
      <c r="G215" s="15">
        <v>2</v>
      </c>
    </row>
    <row r="216" spans="1:7" x14ac:dyDescent="0.25">
      <c r="A216" s="14" t="s">
        <v>296</v>
      </c>
      <c r="B216" s="14" t="s">
        <v>649</v>
      </c>
      <c r="C216" s="14" t="s">
        <v>83</v>
      </c>
      <c r="D216" s="14" t="s">
        <v>84</v>
      </c>
      <c r="E216" s="14" t="s">
        <v>85</v>
      </c>
      <c r="F216" s="14" t="s">
        <v>33</v>
      </c>
      <c r="G216" s="15">
        <v>3</v>
      </c>
    </row>
    <row r="217" spans="1:7" x14ac:dyDescent="0.25">
      <c r="A217" s="14" t="s">
        <v>274</v>
      </c>
      <c r="B217" s="14" t="s">
        <v>650</v>
      </c>
      <c r="C217" s="14" t="s">
        <v>83</v>
      </c>
      <c r="D217" s="14" t="s">
        <v>84</v>
      </c>
      <c r="E217" s="14" t="s">
        <v>85</v>
      </c>
      <c r="F217" s="14" t="s">
        <v>34</v>
      </c>
      <c r="G217" s="15">
        <v>2</v>
      </c>
    </row>
    <row r="218" spans="1:7" x14ac:dyDescent="0.25">
      <c r="A218" s="14" t="s">
        <v>280</v>
      </c>
      <c r="B218" s="14" t="s">
        <v>651</v>
      </c>
      <c r="C218" s="14" t="s">
        <v>83</v>
      </c>
      <c r="D218" s="14" t="s">
        <v>84</v>
      </c>
      <c r="E218" s="14" t="s">
        <v>85</v>
      </c>
      <c r="F218" s="14" t="s">
        <v>35</v>
      </c>
      <c r="G218" s="15">
        <v>1</v>
      </c>
    </row>
    <row r="219" spans="1:7" x14ac:dyDescent="0.25">
      <c r="A219" s="14" t="s">
        <v>289</v>
      </c>
      <c r="B219" s="14" t="s">
        <v>652</v>
      </c>
      <c r="C219" s="14" t="s">
        <v>87</v>
      </c>
      <c r="D219" s="14" t="s">
        <v>88</v>
      </c>
      <c r="E219" s="14" t="s">
        <v>52</v>
      </c>
      <c r="F219" s="14" t="s">
        <v>26</v>
      </c>
      <c r="G219" s="15">
        <v>2</v>
      </c>
    </row>
    <row r="220" spans="1:7" x14ac:dyDescent="0.25">
      <c r="A220" s="14" t="s">
        <v>293</v>
      </c>
      <c r="B220" s="14" t="s">
        <v>653</v>
      </c>
      <c r="C220" s="14" t="s">
        <v>87</v>
      </c>
      <c r="D220" s="14" t="s">
        <v>88</v>
      </c>
      <c r="E220" s="14" t="s">
        <v>52</v>
      </c>
      <c r="F220" s="14" t="s">
        <v>27</v>
      </c>
      <c r="G220" s="15">
        <v>3</v>
      </c>
    </row>
    <row r="221" spans="1:7" x14ac:dyDescent="0.25">
      <c r="A221" s="14" t="s">
        <v>305</v>
      </c>
      <c r="B221" s="14" t="s">
        <v>654</v>
      </c>
      <c r="C221" s="14" t="s">
        <v>87</v>
      </c>
      <c r="D221" s="14" t="s">
        <v>88</v>
      </c>
      <c r="E221" s="14" t="s">
        <v>52</v>
      </c>
      <c r="F221" s="14" t="s">
        <v>28</v>
      </c>
      <c r="G221" s="15">
        <v>3</v>
      </c>
    </row>
    <row r="222" spans="1:7" x14ac:dyDescent="0.25">
      <c r="A222" s="14" t="s">
        <v>276</v>
      </c>
      <c r="B222" s="14" t="s">
        <v>655</v>
      </c>
      <c r="C222" s="14" t="s">
        <v>87</v>
      </c>
      <c r="D222" s="14" t="s">
        <v>88</v>
      </c>
      <c r="E222" s="14" t="s">
        <v>52</v>
      </c>
      <c r="F222" s="14" t="s">
        <v>29</v>
      </c>
      <c r="G222" s="15">
        <v>3</v>
      </c>
    </row>
    <row r="223" spans="1:7" x14ac:dyDescent="0.25">
      <c r="A223" s="14" t="s">
        <v>298</v>
      </c>
      <c r="B223" s="14" t="s">
        <v>656</v>
      </c>
      <c r="C223" s="14" t="s">
        <v>87</v>
      </c>
      <c r="D223" s="14" t="s">
        <v>88</v>
      </c>
      <c r="E223" s="14" t="s">
        <v>52</v>
      </c>
      <c r="F223" s="14" t="s">
        <v>30</v>
      </c>
      <c r="G223" s="15">
        <v>2</v>
      </c>
    </row>
    <row r="224" spans="1:7" x14ac:dyDescent="0.25">
      <c r="A224" s="14" t="s">
        <v>309</v>
      </c>
      <c r="B224" s="14" t="s">
        <v>657</v>
      </c>
      <c r="C224" s="14" t="s">
        <v>87</v>
      </c>
      <c r="D224" s="14" t="s">
        <v>88</v>
      </c>
      <c r="E224" s="14" t="s">
        <v>52</v>
      </c>
      <c r="F224" s="14" t="s">
        <v>31</v>
      </c>
      <c r="G224" s="15">
        <v>2</v>
      </c>
    </row>
    <row r="225" spans="1:7" x14ac:dyDescent="0.25">
      <c r="A225" s="14" t="s">
        <v>310</v>
      </c>
      <c r="B225" s="14" t="s">
        <v>658</v>
      </c>
      <c r="C225" s="14" t="s">
        <v>87</v>
      </c>
      <c r="D225" s="14" t="s">
        <v>88</v>
      </c>
      <c r="E225" s="14" t="s">
        <v>52</v>
      </c>
      <c r="F225" s="14" t="s">
        <v>32</v>
      </c>
      <c r="G225" s="15">
        <v>2</v>
      </c>
    </row>
    <row r="226" spans="1:7" x14ac:dyDescent="0.25">
      <c r="A226" s="14" t="s">
        <v>285</v>
      </c>
      <c r="B226" s="14" t="s">
        <v>659</v>
      </c>
      <c r="C226" s="14" t="s">
        <v>87</v>
      </c>
      <c r="D226" s="14" t="s">
        <v>88</v>
      </c>
      <c r="E226" s="14" t="s">
        <v>52</v>
      </c>
      <c r="F226" s="14" t="s">
        <v>33</v>
      </c>
      <c r="G226" s="15">
        <v>3</v>
      </c>
    </row>
    <row r="227" spans="1:7" x14ac:dyDescent="0.25">
      <c r="A227" s="14" t="s">
        <v>300</v>
      </c>
      <c r="B227" s="14" t="s">
        <v>660</v>
      </c>
      <c r="C227" s="14" t="s">
        <v>87</v>
      </c>
      <c r="D227" s="14" t="s">
        <v>88</v>
      </c>
      <c r="E227" s="14" t="s">
        <v>52</v>
      </c>
      <c r="F227" s="14" t="s">
        <v>34</v>
      </c>
      <c r="G227" s="15">
        <v>3</v>
      </c>
    </row>
    <row r="228" spans="1:7" x14ac:dyDescent="0.25">
      <c r="A228" s="14" t="s">
        <v>278</v>
      </c>
      <c r="B228" s="14" t="s">
        <v>661</v>
      </c>
      <c r="C228" s="14" t="s">
        <v>87</v>
      </c>
      <c r="D228" s="14" t="s">
        <v>88</v>
      </c>
      <c r="E228" s="14" t="s">
        <v>52</v>
      </c>
      <c r="F228" s="14" t="s">
        <v>35</v>
      </c>
      <c r="G228" s="15">
        <v>2</v>
      </c>
    </row>
    <row r="229" spans="1:7" x14ac:dyDescent="0.25">
      <c r="A229" s="14" t="s">
        <v>303</v>
      </c>
      <c r="B229" s="14" t="s">
        <v>662</v>
      </c>
      <c r="C229" s="14" t="s">
        <v>73</v>
      </c>
      <c r="D229" s="14" t="s">
        <v>74</v>
      </c>
      <c r="E229" s="14" t="s">
        <v>75</v>
      </c>
      <c r="F229" s="14" t="s">
        <v>33</v>
      </c>
      <c r="G229" s="15">
        <v>1</v>
      </c>
    </row>
    <row r="230" spans="1:7" x14ac:dyDescent="0.25">
      <c r="A230" s="14" t="s">
        <v>275</v>
      </c>
      <c r="B230" s="14" t="s">
        <v>663</v>
      </c>
      <c r="C230" s="14" t="s">
        <v>56</v>
      </c>
      <c r="D230" s="14" t="s">
        <v>57</v>
      </c>
      <c r="E230" s="14" t="s">
        <v>54</v>
      </c>
      <c r="F230" s="14" t="s">
        <v>31</v>
      </c>
      <c r="G230" s="15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Specification</vt:lpstr>
      <vt:lpstr>CAT</vt:lpstr>
      <vt:lpstr>db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2024-07-17T12:16:38Z</dcterms:created>
  <dcterms:modified xsi:type="dcterms:W3CDTF">2024-11-06T15:00:54Z</dcterms:modified>
</cp:coreProperties>
</file>